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13_ncr:1_{C247350B-29EF-4BAB-BE2E-195E3119FDF4}" xr6:coauthVersionLast="36" xr6:coauthVersionMax="45" xr10:uidLastSave="{00000000-0000-0000-0000-000000000000}"/>
  <bookViews>
    <workbookView xWindow="0" yWindow="0" windowWidth="17955" windowHeight="7080" tabRatio="671" xr2:uid="{00000000-000D-0000-FFFF-FFFF00000000}"/>
  </bookViews>
  <sheets>
    <sheet name="工作表2" sheetId="2" r:id="rId1"/>
  </sheets>
  <externalReferences>
    <externalReference r:id="rId2"/>
  </externalReferences>
  <calcPr calcId="191029"/>
</workbook>
</file>

<file path=xl/calcChain.xml><?xml version="1.0" encoding="utf-8"?>
<calcChain xmlns="http://schemas.openxmlformats.org/spreadsheetml/2006/main">
  <c r="A2" i="2" l="1" a="1"/>
  <c r="F85" i="2" s="1"/>
  <c r="C3" i="2" l="1"/>
  <c r="A7" i="2"/>
  <c r="D10" i="2"/>
  <c r="A14" i="2"/>
  <c r="E17" i="2"/>
  <c r="B21" i="2"/>
  <c r="E24" i="2"/>
  <c r="C28" i="2"/>
  <c r="F31" i="2"/>
  <c r="C35" i="2"/>
  <c r="A39" i="2"/>
  <c r="C43" i="2"/>
  <c r="A48" i="2"/>
  <c r="F52" i="2"/>
  <c r="F60" i="2"/>
  <c r="B75" i="2"/>
  <c r="B5" i="2"/>
  <c r="E8" i="2"/>
  <c r="C12" i="2"/>
  <c r="F15" i="2"/>
  <c r="C19" i="2"/>
  <c r="A23" i="2"/>
  <c r="D26" i="2"/>
  <c r="A30" i="2"/>
  <c r="E33" i="2"/>
  <c r="B37" i="2"/>
  <c r="F40" i="2"/>
  <c r="F45" i="2"/>
  <c r="D50" i="2"/>
  <c r="D56" i="2"/>
  <c r="A68" i="2"/>
  <c r="B82" i="2"/>
  <c r="C4" i="2"/>
  <c r="F7" i="2"/>
  <c r="C11" i="2"/>
  <c r="A15" i="2"/>
  <c r="D18" i="2"/>
  <c r="A22" i="2"/>
  <c r="E25" i="2"/>
  <c r="B29" i="2"/>
  <c r="E32" i="2"/>
  <c r="C36" i="2"/>
  <c r="F39" i="2"/>
  <c r="D44" i="2"/>
  <c r="C49" i="2"/>
  <c r="E54" i="2"/>
  <c r="D64" i="2"/>
  <c r="E78" i="2"/>
  <c r="D2" i="2"/>
  <c r="A6" i="2"/>
  <c r="E9" i="2"/>
  <c r="B13" i="2"/>
  <c r="E16" i="2"/>
  <c r="C20" i="2"/>
  <c r="F23" i="2"/>
  <c r="C27" i="2"/>
  <c r="A31" i="2"/>
  <c r="D34" i="2"/>
  <c r="A38" i="2"/>
  <c r="B42" i="2"/>
  <c r="F46" i="2"/>
  <c r="D51" i="2"/>
  <c r="B58" i="2"/>
  <c r="D71" i="2"/>
  <c r="E101" i="2"/>
  <c r="A101" i="2"/>
  <c r="C100" i="2"/>
  <c r="E99" i="2"/>
  <c r="A99" i="2"/>
  <c r="C98" i="2"/>
  <c r="E97" i="2"/>
  <c r="A97" i="2"/>
  <c r="C96" i="2"/>
  <c r="E95" i="2"/>
  <c r="A95" i="2"/>
  <c r="C94" i="2"/>
  <c r="E93" i="2"/>
  <c r="A93" i="2"/>
  <c r="C92" i="2"/>
  <c r="E91" i="2"/>
  <c r="A91" i="2"/>
  <c r="C90" i="2"/>
  <c r="E89" i="2"/>
  <c r="A89" i="2"/>
  <c r="C88" i="2"/>
  <c r="E87" i="2"/>
  <c r="A87" i="2"/>
  <c r="C86" i="2"/>
  <c r="E85" i="2"/>
  <c r="A85" i="2"/>
  <c r="C84" i="2"/>
  <c r="E83" i="2"/>
  <c r="A83" i="2"/>
  <c r="C82" i="2"/>
  <c r="E81" i="2"/>
  <c r="A81" i="2"/>
  <c r="C80" i="2"/>
  <c r="E79" i="2"/>
  <c r="A79" i="2"/>
  <c r="C78" i="2"/>
  <c r="E77" i="2"/>
  <c r="A77" i="2"/>
  <c r="C76" i="2"/>
  <c r="E75" i="2"/>
  <c r="A75" i="2"/>
  <c r="C74" i="2"/>
  <c r="E73" i="2"/>
  <c r="A73" i="2"/>
  <c r="C72" i="2"/>
  <c r="E71" i="2"/>
  <c r="A71" i="2"/>
  <c r="C70" i="2"/>
  <c r="E69" i="2"/>
  <c r="A69" i="2"/>
  <c r="C68" i="2"/>
  <c r="E67" i="2"/>
  <c r="A67" i="2"/>
  <c r="C66" i="2"/>
  <c r="E65" i="2"/>
  <c r="A65" i="2"/>
  <c r="C64" i="2"/>
  <c r="E63" i="2"/>
  <c r="A63" i="2"/>
  <c r="C62" i="2"/>
  <c r="E61" i="2"/>
  <c r="A61" i="2"/>
  <c r="C60" i="2"/>
  <c r="E59" i="2"/>
  <c r="A59" i="2"/>
  <c r="C58" i="2"/>
  <c r="E57" i="2"/>
  <c r="A57" i="2"/>
  <c r="C56" i="2"/>
  <c r="E55" i="2"/>
  <c r="A55" i="2"/>
  <c r="C54" i="2"/>
  <c r="E53" i="2"/>
  <c r="A53" i="2"/>
  <c r="C52" i="2"/>
  <c r="E51" i="2"/>
  <c r="A51" i="2"/>
  <c r="C50" i="2"/>
  <c r="E49" i="2"/>
  <c r="A49" i="2"/>
  <c r="C48" i="2"/>
  <c r="E47" i="2"/>
  <c r="A47" i="2"/>
  <c r="C46" i="2"/>
  <c r="E45" i="2"/>
  <c r="A45" i="2"/>
  <c r="C44" i="2"/>
  <c r="E43" i="2"/>
  <c r="A43" i="2"/>
  <c r="C42" i="2"/>
  <c r="E41" i="2"/>
  <c r="A41" i="2"/>
  <c r="C40" i="2"/>
  <c r="C101" i="2"/>
  <c r="D100" i="2"/>
  <c r="D99" i="2"/>
  <c r="E98" i="2"/>
  <c r="F97" i="2"/>
  <c r="F96" i="2"/>
  <c r="A96" i="2"/>
  <c r="B95" i="2"/>
  <c r="B94" i="2"/>
  <c r="C93" i="2"/>
  <c r="D92" i="2"/>
  <c r="D91" i="2"/>
  <c r="E90" i="2"/>
  <c r="F89" i="2"/>
  <c r="F88" i="2"/>
  <c r="A88" i="2"/>
  <c r="B87" i="2"/>
  <c r="B86" i="2"/>
  <c r="C85" i="2"/>
  <c r="D84" i="2"/>
  <c r="D83" i="2"/>
  <c r="E82" i="2"/>
  <c r="F81" i="2"/>
  <c r="F80" i="2"/>
  <c r="A80" i="2"/>
  <c r="B79" i="2"/>
  <c r="B78" i="2"/>
  <c r="C77" i="2"/>
  <c r="D76" i="2"/>
  <c r="D75" i="2"/>
  <c r="E74" i="2"/>
  <c r="F73" i="2"/>
  <c r="F72" i="2"/>
  <c r="A72" i="2"/>
  <c r="B71" i="2"/>
  <c r="B70" i="2"/>
  <c r="C69" i="2"/>
  <c r="D68" i="2"/>
  <c r="D67" i="2"/>
  <c r="E66" i="2"/>
  <c r="F65" i="2"/>
  <c r="F64" i="2"/>
  <c r="A64" i="2"/>
  <c r="B63" i="2"/>
  <c r="B62" i="2"/>
  <c r="C61" i="2"/>
  <c r="D60" i="2"/>
  <c r="D59" i="2"/>
  <c r="B101" i="2"/>
  <c r="B100" i="2"/>
  <c r="C99" i="2"/>
  <c r="D98" i="2"/>
  <c r="D97" i="2"/>
  <c r="E96" i="2"/>
  <c r="F95" i="2"/>
  <c r="F94" i="2"/>
  <c r="A94" i="2"/>
  <c r="B93" i="2"/>
  <c r="B92" i="2"/>
  <c r="C91" i="2"/>
  <c r="D90" i="2"/>
  <c r="D89" i="2"/>
  <c r="E88" i="2"/>
  <c r="F87" i="2"/>
  <c r="F86" i="2"/>
  <c r="A86" i="2"/>
  <c r="B85" i="2"/>
  <c r="B84" i="2"/>
  <c r="C83" i="2"/>
  <c r="D82" i="2"/>
  <c r="D81" i="2"/>
  <c r="E80" i="2"/>
  <c r="F79" i="2"/>
  <c r="F78" i="2"/>
  <c r="A78" i="2"/>
  <c r="B77" i="2"/>
  <c r="B76" i="2"/>
  <c r="C75" i="2"/>
  <c r="D74" i="2"/>
  <c r="D73" i="2"/>
  <c r="E72" i="2"/>
  <c r="F71" i="2"/>
  <c r="F70" i="2"/>
  <c r="A70" i="2"/>
  <c r="B69" i="2"/>
  <c r="B68" i="2"/>
  <c r="C67" i="2"/>
  <c r="D66" i="2"/>
  <c r="D65" i="2"/>
  <c r="E64" i="2"/>
  <c r="F63" i="2"/>
  <c r="F62" i="2"/>
  <c r="A62" i="2"/>
  <c r="B61" i="2"/>
  <c r="B60" i="2"/>
  <c r="C59" i="2"/>
  <c r="D58" i="2"/>
  <c r="D57" i="2"/>
  <c r="E56" i="2"/>
  <c r="F55" i="2"/>
  <c r="F54" i="2"/>
  <c r="A54" i="2"/>
  <c r="B53" i="2"/>
  <c r="D101" i="2"/>
  <c r="E100" i="2"/>
  <c r="F99" i="2"/>
  <c r="F98" i="2"/>
  <c r="A98" i="2"/>
  <c r="B97" i="2"/>
  <c r="B96" i="2"/>
  <c r="C95" i="2"/>
  <c r="D94" i="2"/>
  <c r="D93" i="2"/>
  <c r="E92" i="2"/>
  <c r="F91" i="2"/>
  <c r="F90" i="2"/>
  <c r="A90" i="2"/>
  <c r="B89" i="2"/>
  <c r="B88" i="2"/>
  <c r="C87" i="2"/>
  <c r="D86" i="2"/>
  <c r="D85" i="2"/>
  <c r="E84" i="2"/>
  <c r="F83" i="2"/>
  <c r="F82" i="2"/>
  <c r="A82" i="2"/>
  <c r="B81" i="2"/>
  <c r="B80" i="2"/>
  <c r="C79" i="2"/>
  <c r="D78" i="2"/>
  <c r="D77" i="2"/>
  <c r="E76" i="2"/>
  <c r="F75" i="2"/>
  <c r="F74" i="2"/>
  <c r="A74" i="2"/>
  <c r="B73" i="2"/>
  <c r="B72" i="2"/>
  <c r="C71" i="2"/>
  <c r="D70" i="2"/>
  <c r="D69" i="2"/>
  <c r="E68" i="2"/>
  <c r="F67" i="2"/>
  <c r="F66" i="2"/>
  <c r="A66" i="2"/>
  <c r="B65" i="2"/>
  <c r="B64" i="2"/>
  <c r="C63" i="2"/>
  <c r="D62" i="2"/>
  <c r="D61" i="2"/>
  <c r="E60" i="2"/>
  <c r="F59" i="2"/>
  <c r="F58" i="2"/>
  <c r="A58" i="2"/>
  <c r="B57" i="2"/>
  <c r="B56" i="2"/>
  <c r="C55" i="2"/>
  <c r="D54" i="2"/>
  <c r="D53" i="2"/>
  <c r="E52" i="2"/>
  <c r="F51" i="2"/>
  <c r="F50" i="2"/>
  <c r="A50" i="2"/>
  <c r="B49" i="2"/>
  <c r="B48" i="2"/>
  <c r="C47" i="2"/>
  <c r="D46" i="2"/>
  <c r="D45" i="2"/>
  <c r="E44" i="2"/>
  <c r="F43" i="2"/>
  <c r="F42" i="2"/>
  <c r="A42" i="2"/>
  <c r="B41" i="2"/>
  <c r="B40" i="2"/>
  <c r="D39" i="2"/>
  <c r="F38" i="2"/>
  <c r="B38" i="2"/>
  <c r="D37" i="2"/>
  <c r="F36" i="2"/>
  <c r="B36" i="2"/>
  <c r="D35" i="2"/>
  <c r="F34" i="2"/>
  <c r="B34" i="2"/>
  <c r="D33" i="2"/>
  <c r="F32" i="2"/>
  <c r="B32" i="2"/>
  <c r="D31" i="2"/>
  <c r="F30" i="2"/>
  <c r="B30" i="2"/>
  <c r="D29" i="2"/>
  <c r="F28" i="2"/>
  <c r="B28" i="2"/>
  <c r="D27" i="2"/>
  <c r="F26" i="2"/>
  <c r="B26" i="2"/>
  <c r="D25" i="2"/>
  <c r="F24" i="2"/>
  <c r="B24" i="2"/>
  <c r="D23" i="2"/>
  <c r="F22" i="2"/>
  <c r="B22" i="2"/>
  <c r="D21" i="2"/>
  <c r="F20" i="2"/>
  <c r="B20" i="2"/>
  <c r="D19" i="2"/>
  <c r="F18" i="2"/>
  <c r="B18" i="2"/>
  <c r="D17" i="2"/>
  <c r="F16" i="2"/>
  <c r="B16" i="2"/>
  <c r="D15" i="2"/>
  <c r="F14" i="2"/>
  <c r="B14" i="2"/>
  <c r="D13" i="2"/>
  <c r="F12" i="2"/>
  <c r="B12" i="2"/>
  <c r="D11" i="2"/>
  <c r="F10" i="2"/>
  <c r="B10" i="2"/>
  <c r="D9" i="2"/>
  <c r="F8" i="2"/>
  <c r="B8" i="2"/>
  <c r="D7" i="2"/>
  <c r="F6" i="2"/>
  <c r="B6" i="2"/>
  <c r="D5" i="2"/>
  <c r="F4" i="2"/>
  <c r="B4" i="2"/>
  <c r="D3" i="2"/>
  <c r="F2" i="2"/>
  <c r="B2" i="2"/>
  <c r="E2" i="2"/>
  <c r="E3" i="2"/>
  <c r="D4" i="2"/>
  <c r="C5" i="2"/>
  <c r="C6" i="2"/>
  <c r="B7" i="2"/>
  <c r="A8" i="2"/>
  <c r="A9" i="2"/>
  <c r="F9" i="2"/>
  <c r="E10" i="2"/>
  <c r="E11" i="2"/>
  <c r="D12" i="2"/>
  <c r="C13" i="2"/>
  <c r="C14" i="2"/>
  <c r="B15" i="2"/>
  <c r="A16" i="2"/>
  <c r="A17" i="2"/>
  <c r="F17" i="2"/>
  <c r="E18" i="2"/>
  <c r="E19" i="2"/>
  <c r="D20" i="2"/>
  <c r="C21" i="2"/>
  <c r="C22" i="2"/>
  <c r="B23" i="2"/>
  <c r="A24" i="2"/>
  <c r="A25" i="2"/>
  <c r="F25" i="2"/>
  <c r="E26" i="2"/>
  <c r="E27" i="2"/>
  <c r="D28" i="2"/>
  <c r="C29" i="2"/>
  <c r="C30" i="2"/>
  <c r="B31" i="2"/>
  <c r="A32" i="2"/>
  <c r="A33" i="2"/>
  <c r="F33" i="2"/>
  <c r="E34" i="2"/>
  <c r="E35" i="2"/>
  <c r="D36" i="2"/>
  <c r="C37" i="2"/>
  <c r="C38" i="2"/>
  <c r="B39" i="2"/>
  <c r="A40" i="2"/>
  <c r="C41" i="2"/>
  <c r="D42" i="2"/>
  <c r="D43" i="2"/>
  <c r="F44" i="2"/>
  <c r="A46" i="2"/>
  <c r="B47" i="2"/>
  <c r="D48" i="2"/>
  <c r="D49" i="2"/>
  <c r="E50" i="2"/>
  <c r="A52" i="2"/>
  <c r="C53" i="2"/>
  <c r="B55" i="2"/>
  <c r="F56" i="2"/>
  <c r="E58" i="2"/>
  <c r="F61" i="2"/>
  <c r="C65" i="2"/>
  <c r="F68" i="2"/>
  <c r="D72" i="2"/>
  <c r="A76" i="2"/>
  <c r="D79" i="2"/>
  <c r="B83" i="2"/>
  <c r="E86" i="2"/>
  <c r="B90" i="2"/>
  <c r="F93" i="2"/>
  <c r="C97" i="2"/>
  <c r="F100" i="2"/>
  <c r="C89" i="2"/>
  <c r="D96" i="2"/>
  <c r="A3" i="2"/>
  <c r="E4" i="2"/>
  <c r="E5" i="2"/>
  <c r="D6" i="2"/>
  <c r="C8" i="2"/>
  <c r="B9" i="2"/>
  <c r="A10" i="2"/>
  <c r="A11" i="2"/>
  <c r="F11" i="2"/>
  <c r="E12" i="2"/>
  <c r="E13" i="2"/>
  <c r="D14" i="2"/>
  <c r="C15" i="2"/>
  <c r="C16" i="2"/>
  <c r="B17" i="2"/>
  <c r="A18" i="2"/>
  <c r="A19" i="2"/>
  <c r="F19" i="2"/>
  <c r="E20" i="2"/>
  <c r="E21" i="2"/>
  <c r="D22" i="2"/>
  <c r="C23" i="2"/>
  <c r="C24" i="2"/>
  <c r="B25" i="2"/>
  <c r="A26" i="2"/>
  <c r="A27" i="2"/>
  <c r="F27" i="2"/>
  <c r="E28" i="2"/>
  <c r="E29" i="2"/>
  <c r="D30" i="2"/>
  <c r="C31" i="2"/>
  <c r="C32" i="2"/>
  <c r="B33" i="2"/>
  <c r="A34" i="2"/>
  <c r="A35" i="2"/>
  <c r="F35" i="2"/>
  <c r="E36" i="2"/>
  <c r="E37" i="2"/>
  <c r="D38" i="2"/>
  <c r="C39" i="2"/>
  <c r="D40" i="2"/>
  <c r="D41" i="2"/>
  <c r="E42" i="2"/>
  <c r="A44" i="2"/>
  <c r="B45" i="2"/>
  <c r="B46" i="2"/>
  <c r="D47" i="2"/>
  <c r="E48" i="2"/>
  <c r="F49" i="2"/>
  <c r="B51" i="2"/>
  <c r="B52" i="2"/>
  <c r="F53" i="2"/>
  <c r="D55" i="2"/>
  <c r="C57" i="2"/>
  <c r="B59" i="2"/>
  <c r="E62" i="2"/>
  <c r="B66" i="2"/>
  <c r="F69" i="2"/>
  <c r="C73" i="2"/>
  <c r="F76" i="2"/>
  <c r="D80" i="2"/>
  <c r="A84" i="2"/>
  <c r="D87" i="2"/>
  <c r="B91" i="2"/>
  <c r="E94" i="2"/>
  <c r="B98" i="2"/>
  <c r="F101" i="2"/>
  <c r="F92" i="2"/>
  <c r="A100" i="2"/>
  <c r="A2" i="2"/>
  <c r="F3" i="2"/>
  <c r="C7" i="2"/>
  <c r="C2" i="2"/>
  <c r="B3" i="2"/>
  <c r="A4" i="2"/>
  <c r="A5" i="2"/>
  <c r="F5" i="2"/>
  <c r="E6" i="2"/>
  <c r="E7" i="2"/>
  <c r="D8" i="2"/>
  <c r="C9" i="2"/>
  <c r="C10" i="2"/>
  <c r="B11" i="2"/>
  <c r="A12" i="2"/>
  <c r="A13" i="2"/>
  <c r="F13" i="2"/>
  <c r="E14" i="2"/>
  <c r="E15" i="2"/>
  <c r="D16" i="2"/>
  <c r="C17" i="2"/>
  <c r="C18" i="2"/>
  <c r="B19" i="2"/>
  <c r="A20" i="2"/>
  <c r="A21" i="2"/>
  <c r="F21" i="2"/>
  <c r="E22" i="2"/>
  <c r="E23" i="2"/>
  <c r="D24" i="2"/>
  <c r="C25" i="2"/>
  <c r="C26" i="2"/>
  <c r="B27" i="2"/>
  <c r="A28" i="2"/>
  <c r="A29" i="2"/>
  <c r="F29" i="2"/>
  <c r="E30" i="2"/>
  <c r="E31" i="2"/>
  <c r="D32" i="2"/>
  <c r="C33" i="2"/>
  <c r="C34" i="2"/>
  <c r="B35" i="2"/>
  <c r="A36" i="2"/>
  <c r="A37" i="2"/>
  <c r="F37" i="2"/>
  <c r="E38" i="2"/>
  <c r="E39" i="2"/>
  <c r="E40" i="2"/>
  <c r="F41" i="2"/>
  <c r="B43" i="2"/>
  <c r="B44" i="2"/>
  <c r="C45" i="2"/>
  <c r="E46" i="2"/>
  <c r="F47" i="2"/>
  <c r="F48" i="2"/>
  <c r="B50" i="2"/>
  <c r="C51" i="2"/>
  <c r="D52" i="2"/>
  <c r="B54" i="2"/>
  <c r="A56" i="2"/>
  <c r="F57" i="2"/>
  <c r="A60" i="2"/>
  <c r="D63" i="2"/>
  <c r="B67" i="2"/>
  <c r="E70" i="2"/>
  <c r="B74" i="2"/>
  <c r="F77" i="2"/>
  <c r="C81" i="2"/>
  <c r="F84" i="2"/>
  <c r="D88" i="2"/>
  <c r="A92" i="2"/>
  <c r="D95" i="2"/>
  <c r="B99" i="2"/>
  <c r="G67" i="2" l="1"/>
  <c r="G99" i="2"/>
  <c r="G97" i="2"/>
  <c r="G17" i="2"/>
  <c r="G36" i="2"/>
  <c r="G51" i="2"/>
  <c r="G34" i="2"/>
  <c r="G2" i="2"/>
  <c r="G15" i="2"/>
  <c r="G8" i="2"/>
  <c r="G41" i="2"/>
  <c r="G37" i="2"/>
  <c r="G71" i="2"/>
  <c r="G75" i="2"/>
  <c r="G43" i="2"/>
  <c r="G59" i="2"/>
  <c r="G91" i="2"/>
  <c r="G18" i="2"/>
  <c r="G27" i="2"/>
  <c r="G77" i="2"/>
  <c r="G25" i="2"/>
  <c r="G28" i="2"/>
  <c r="G11" i="2"/>
  <c r="G56" i="2"/>
  <c r="G19" i="2"/>
  <c r="G20" i="2"/>
  <c r="G35" i="2"/>
  <c r="G45" i="2"/>
  <c r="G33" i="2"/>
  <c r="G49" i="2"/>
  <c r="G4" i="2"/>
  <c r="G83" i="2"/>
  <c r="G74" i="2"/>
  <c r="G24" i="2"/>
  <c r="G3" i="2"/>
  <c r="G9" i="2"/>
  <c r="G12" i="2"/>
  <c r="G5" i="2"/>
  <c r="G61" i="2"/>
  <c r="G93" i="2"/>
  <c r="G44" i="2"/>
  <c r="G52" i="2"/>
  <c r="G76" i="2"/>
  <c r="G84" i="2"/>
  <c r="G92" i="2"/>
  <c r="G10" i="2"/>
  <c r="G57" i="2"/>
  <c r="G23" i="2"/>
  <c r="G16" i="2"/>
  <c r="G38" i="2"/>
  <c r="G13" i="2"/>
  <c r="G6" i="2"/>
  <c r="G63" i="2"/>
  <c r="G95" i="2"/>
  <c r="G85" i="2"/>
  <c r="G46" i="2"/>
  <c r="G54" i="2"/>
  <c r="G62" i="2"/>
  <c r="G70" i="2"/>
  <c r="G78" i="2"/>
  <c r="G86" i="2"/>
  <c r="G94" i="2"/>
  <c r="G30" i="2"/>
  <c r="G60" i="2"/>
  <c r="G100" i="2"/>
  <c r="G81" i="2"/>
  <c r="G26" i="2"/>
  <c r="G7" i="2"/>
  <c r="G39" i="2"/>
  <c r="G32" i="2"/>
  <c r="G65" i="2"/>
  <c r="G29" i="2"/>
  <c r="G22" i="2"/>
  <c r="G47" i="2"/>
  <c r="G79" i="2"/>
  <c r="G69" i="2"/>
  <c r="G101" i="2"/>
  <c r="G42" i="2"/>
  <c r="G50" i="2"/>
  <c r="G58" i="2"/>
  <c r="G66" i="2"/>
  <c r="G82" i="2"/>
  <c r="G90" i="2"/>
  <c r="G98" i="2"/>
  <c r="G68" i="2"/>
  <c r="G73" i="2"/>
  <c r="G31" i="2"/>
  <c r="G89" i="2"/>
  <c r="G53" i="2"/>
  <c r="G21" i="2"/>
  <c r="G14" i="2"/>
  <c r="G55" i="2"/>
  <c r="G87" i="2"/>
  <c r="G40" i="2"/>
  <c r="G48" i="2"/>
  <c r="G64" i="2"/>
  <c r="G72" i="2"/>
  <c r="G80" i="2"/>
  <c r="G88" i="2"/>
  <c r="G96" i="2"/>
  <c r="O11" i="2" l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O71" i="2" s="1"/>
  <c r="O72" i="2" s="1"/>
  <c r="O73" i="2" s="1"/>
  <c r="O74" i="2" s="1"/>
  <c r="O75" i="2" s="1"/>
  <c r="O76" i="2" s="1"/>
  <c r="O77" i="2" s="1"/>
  <c r="O78" i="2" s="1"/>
  <c r="O79" i="2" s="1"/>
  <c r="O80" i="2" s="1"/>
  <c r="O81" i="2" s="1"/>
  <c r="O82" i="2" s="1"/>
  <c r="O83" i="2" s="1"/>
  <c r="O84" i="2" s="1"/>
  <c r="O85" i="2" s="1"/>
  <c r="O86" i="2" s="1"/>
  <c r="O87" i="2" s="1"/>
  <c r="O88" i="2" s="1"/>
  <c r="O89" i="2" s="1"/>
  <c r="O90" i="2" s="1"/>
  <c r="O91" i="2" s="1"/>
  <c r="O92" i="2" s="1"/>
  <c r="O93" i="2" s="1"/>
  <c r="O94" i="2" s="1"/>
  <c r="O95" i="2" s="1"/>
  <c r="O96" i="2" s="1"/>
  <c r="O97" i="2" s="1"/>
  <c r="O98" i="2" s="1"/>
  <c r="O99" i="2" s="1"/>
  <c r="O100" i="2" s="1"/>
  <c r="O101" i="2" s="1"/>
  <c r="N6" i="2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N69" i="2" s="1"/>
  <c r="N70" i="2" s="1"/>
  <c r="N71" i="2" s="1"/>
  <c r="N72" i="2" s="1"/>
  <c r="N73" i="2" s="1"/>
  <c r="N74" i="2" s="1"/>
  <c r="N75" i="2" s="1"/>
  <c r="N76" i="2" s="1"/>
  <c r="N77" i="2" s="1"/>
  <c r="N78" i="2" s="1"/>
  <c r="N79" i="2" s="1"/>
  <c r="N80" i="2" s="1"/>
  <c r="N81" i="2" s="1"/>
  <c r="N82" i="2" s="1"/>
  <c r="N83" i="2" s="1"/>
  <c r="N84" i="2" s="1"/>
  <c r="N85" i="2" s="1"/>
  <c r="N86" i="2" s="1"/>
  <c r="N87" i="2" s="1"/>
  <c r="N88" i="2" s="1"/>
  <c r="N89" i="2" s="1"/>
  <c r="N90" i="2" s="1"/>
  <c r="N91" i="2" s="1"/>
  <c r="N92" i="2" s="1"/>
  <c r="N93" i="2" s="1"/>
  <c r="N94" i="2" s="1"/>
  <c r="N95" i="2" s="1"/>
  <c r="N96" i="2" s="1"/>
  <c r="N97" i="2" s="1"/>
  <c r="N98" i="2" s="1"/>
  <c r="N99" i="2" s="1"/>
  <c r="N100" i="2" s="1"/>
  <c r="N101" i="2" s="1"/>
  <c r="H13" i="2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I27" i="2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P12" i="2" l="1"/>
  <c r="P98" i="2"/>
  <c r="P58" i="2"/>
  <c r="P13" i="2"/>
  <c r="P84" i="2"/>
  <c r="P85" i="2"/>
  <c r="P39" i="2"/>
  <c r="P89" i="2"/>
  <c r="P79" i="2"/>
  <c r="P87" i="2"/>
  <c r="P81" i="2"/>
  <c r="P94" i="2"/>
  <c r="P97" i="2"/>
  <c r="P22" i="2"/>
  <c r="P18" i="2"/>
  <c r="P69" i="2"/>
  <c r="P78" i="2"/>
  <c r="P45" i="2"/>
  <c r="P19" i="2"/>
  <c r="P55" i="2"/>
  <c r="P101" i="2"/>
  <c r="P41" i="2"/>
  <c r="P49" i="2"/>
  <c r="P99" i="2"/>
  <c r="P16" i="2"/>
  <c r="P95" i="2"/>
  <c r="P100" i="2"/>
  <c r="P26" i="2"/>
  <c r="P37" i="2"/>
  <c r="P23" i="2"/>
  <c r="P96" i="2"/>
  <c r="P72" i="2"/>
  <c r="P31" i="2"/>
  <c r="P92" i="2"/>
  <c r="P88" i="2"/>
  <c r="P82" i="2"/>
  <c r="P71" i="2"/>
  <c r="P83" i="2"/>
  <c r="P24" i="2"/>
  <c r="P14" i="2"/>
  <c r="P36" i="2"/>
  <c r="P17" i="2"/>
  <c r="P73" i="2"/>
  <c r="P90" i="2"/>
  <c r="P30" i="2"/>
  <c r="P54" i="2"/>
  <c r="P60" i="2"/>
  <c r="P50" i="2"/>
  <c r="P56" i="2"/>
  <c r="P75" i="2"/>
  <c r="P57" i="2"/>
  <c r="P32" i="2"/>
  <c r="P64" i="2"/>
  <c r="P29" i="2"/>
  <c r="P61" i="2"/>
  <c r="P34" i="2"/>
  <c r="P52" i="2"/>
  <c r="P21" i="2"/>
  <c r="P59" i="2"/>
  <c r="P65" i="2"/>
  <c r="P35" i="2"/>
  <c r="P63" i="2"/>
  <c r="P66" i="2"/>
  <c r="P46" i="2"/>
  <c r="P93" i="2"/>
  <c r="P53" i="2"/>
  <c r="P77" i="2"/>
  <c r="P28" i="2"/>
  <c r="P44" i="2"/>
  <c r="P51" i="2"/>
  <c r="P20" i="2"/>
  <c r="P43" i="2"/>
  <c r="P38" i="2"/>
  <c r="P15" i="2"/>
  <c r="P27" i="2"/>
  <c r="P62" i="2"/>
  <c r="P67" i="2"/>
  <c r="P91" i="2"/>
  <c r="P42" i="2"/>
  <c r="P80" i="2"/>
  <c r="P74" i="2"/>
  <c r="P68" i="2"/>
  <c r="P86" i="2"/>
  <c r="P40" i="2"/>
  <c r="P48" i="2"/>
  <c r="P70" i="2"/>
  <c r="P76" i="2"/>
  <c r="P47" i="2"/>
  <c r="P33" i="2"/>
  <c r="P25" i="2"/>
  <c r="P11" i="2"/>
  <c r="J27" i="2"/>
  <c r="J28" i="2"/>
  <c r="H29" i="2"/>
  <c r="Q15" i="2" l="1"/>
  <c r="J29" i="2"/>
  <c r="H30" i="2"/>
  <c r="R15" i="2" l="1"/>
  <c r="Q16" i="2"/>
  <c r="J30" i="2"/>
  <c r="H31" i="2"/>
  <c r="R16" i="2" l="1"/>
  <c r="Q17" i="2"/>
  <c r="J31" i="2"/>
  <c r="H32" i="2"/>
  <c r="Q18" i="2" l="1"/>
  <c r="R17" i="2"/>
  <c r="J32" i="2"/>
  <c r="H33" i="2"/>
  <c r="Q19" i="2" l="1"/>
  <c r="R18" i="2"/>
  <c r="J33" i="2"/>
  <c r="H34" i="2"/>
  <c r="Q20" i="2" l="1"/>
  <c r="R19" i="2"/>
  <c r="J34" i="2"/>
  <c r="H35" i="2"/>
  <c r="Q21" i="2" l="1"/>
  <c r="R20" i="2"/>
  <c r="H36" i="2"/>
  <c r="J35" i="2"/>
  <c r="Q22" i="2" l="1"/>
  <c r="R21" i="2"/>
  <c r="K35" i="2"/>
  <c r="H37" i="2"/>
  <c r="J36" i="2"/>
  <c r="Q23" i="2" l="1"/>
  <c r="R22" i="2"/>
  <c r="K36" i="2"/>
  <c r="L36" i="2" s="1"/>
  <c r="H38" i="2"/>
  <c r="J37" i="2"/>
  <c r="L35" i="2"/>
  <c r="Q24" i="2" l="1"/>
  <c r="R23" i="2"/>
  <c r="J38" i="2"/>
  <c r="H39" i="2"/>
  <c r="K37" i="2"/>
  <c r="L37" i="2" s="1"/>
  <c r="Q25" i="2" l="1"/>
  <c r="R24" i="2"/>
  <c r="K38" i="2"/>
  <c r="H40" i="2"/>
  <c r="J39" i="2"/>
  <c r="Q26" i="2" l="1"/>
  <c r="R25" i="2"/>
  <c r="K39" i="2"/>
  <c r="L39" i="2" s="1"/>
  <c r="L38" i="2"/>
  <c r="H41" i="2"/>
  <c r="J40" i="2"/>
  <c r="Q27" i="2" l="1"/>
  <c r="R26" i="2"/>
  <c r="H42" i="2"/>
  <c r="J41" i="2"/>
  <c r="K40" i="2"/>
  <c r="Q28" i="2" l="1"/>
  <c r="R27" i="2"/>
  <c r="K41" i="2"/>
  <c r="L40" i="2"/>
  <c r="H43" i="2"/>
  <c r="J42" i="2"/>
  <c r="Q29" i="2" l="1"/>
  <c r="R28" i="2"/>
  <c r="K42" i="2"/>
  <c r="H44" i="2"/>
  <c r="J43" i="2"/>
  <c r="L41" i="2"/>
  <c r="Q30" i="2" l="1"/>
  <c r="R29" i="2"/>
  <c r="K43" i="2"/>
  <c r="L43" i="2" s="1"/>
  <c r="L42" i="2"/>
  <c r="H45" i="2"/>
  <c r="J44" i="2"/>
  <c r="Q31" i="2" l="1"/>
  <c r="R30" i="2"/>
  <c r="J45" i="2"/>
  <c r="H46" i="2"/>
  <c r="K44" i="2"/>
  <c r="Q32" i="2" l="1"/>
  <c r="R31" i="2"/>
  <c r="H47" i="2"/>
  <c r="J46" i="2"/>
  <c r="K45" i="2"/>
  <c r="L45" i="2" s="1"/>
  <c r="L44" i="2"/>
  <c r="Q33" i="2" l="1"/>
  <c r="R32" i="2"/>
  <c r="H48" i="2"/>
  <c r="J47" i="2"/>
  <c r="K46" i="2"/>
  <c r="Q34" i="2" l="1"/>
  <c r="R33" i="2"/>
  <c r="K47" i="2"/>
  <c r="L47" i="2" s="1"/>
  <c r="H49" i="2"/>
  <c r="J48" i="2"/>
  <c r="L46" i="2"/>
  <c r="Q35" i="2" l="1"/>
  <c r="R34" i="2"/>
  <c r="H50" i="2"/>
  <c r="J49" i="2"/>
  <c r="K48" i="2"/>
  <c r="Q36" i="2" l="1"/>
  <c r="R35" i="2"/>
  <c r="K49" i="2"/>
  <c r="L49" i="2" s="1"/>
  <c r="J50" i="2"/>
  <c r="H51" i="2"/>
  <c r="L48" i="2"/>
  <c r="Q37" i="2" l="1"/>
  <c r="R36" i="2"/>
  <c r="J51" i="2"/>
  <c r="H52" i="2"/>
  <c r="K50" i="2"/>
  <c r="Q38" i="2" l="1"/>
  <c r="R37" i="2"/>
  <c r="K51" i="2"/>
  <c r="L51" i="2" s="1"/>
  <c r="L50" i="2"/>
  <c r="J52" i="2"/>
  <c r="H53" i="2"/>
  <c r="Q39" i="2" l="1"/>
  <c r="R38" i="2"/>
  <c r="J53" i="2"/>
  <c r="H54" i="2"/>
  <c r="K52" i="2"/>
  <c r="Q40" i="2" l="1"/>
  <c r="R39" i="2"/>
  <c r="K53" i="2"/>
  <c r="L53" i="2" s="1"/>
  <c r="L52" i="2"/>
  <c r="H55" i="2"/>
  <c r="J54" i="2"/>
  <c r="Q41" i="2" l="1"/>
  <c r="R40" i="2"/>
  <c r="H56" i="2"/>
  <c r="J55" i="2"/>
  <c r="K54" i="2"/>
  <c r="Q42" i="2" l="1"/>
  <c r="R41" i="2"/>
  <c r="K55" i="2"/>
  <c r="L55" i="2" s="1"/>
  <c r="H57" i="2"/>
  <c r="J56" i="2"/>
  <c r="L54" i="2"/>
  <c r="Q43" i="2" l="1"/>
  <c r="R42" i="2"/>
  <c r="H58" i="2"/>
  <c r="J57" i="2"/>
  <c r="K56" i="2"/>
  <c r="Q44" i="2" l="1"/>
  <c r="R43" i="2"/>
  <c r="K57" i="2"/>
  <c r="L57" i="2" s="1"/>
  <c r="J58" i="2"/>
  <c r="H59" i="2"/>
  <c r="L56" i="2"/>
  <c r="Q45" i="2" l="1"/>
  <c r="R44" i="2"/>
  <c r="J59" i="2"/>
  <c r="H60" i="2"/>
  <c r="K58" i="2"/>
  <c r="Q46" i="2" l="1"/>
  <c r="R45" i="2"/>
  <c r="K59" i="2"/>
  <c r="L59" i="2" s="1"/>
  <c r="J60" i="2"/>
  <c r="H61" i="2"/>
  <c r="L58" i="2"/>
  <c r="Q47" i="2" l="1"/>
  <c r="R46" i="2"/>
  <c r="J61" i="2"/>
  <c r="H62" i="2"/>
  <c r="K60" i="2"/>
  <c r="Q48" i="2" l="1"/>
  <c r="R47" i="2"/>
  <c r="K61" i="2"/>
  <c r="L61" i="2" s="1"/>
  <c r="L60" i="2"/>
  <c r="H63" i="2"/>
  <c r="J62" i="2"/>
  <c r="Q49" i="2" l="1"/>
  <c r="R48" i="2"/>
  <c r="H64" i="2"/>
  <c r="J63" i="2"/>
  <c r="K62" i="2"/>
  <c r="Q50" i="2" l="1"/>
  <c r="R49" i="2"/>
  <c r="K63" i="2"/>
  <c r="L63" i="2" s="1"/>
  <c r="H65" i="2"/>
  <c r="J64" i="2"/>
  <c r="L62" i="2"/>
  <c r="Q51" i="2" l="1"/>
  <c r="R50" i="2"/>
  <c r="H66" i="2"/>
  <c r="J65" i="2"/>
  <c r="K64" i="2"/>
  <c r="Q52" i="2" l="1"/>
  <c r="R51" i="2"/>
  <c r="K65" i="2"/>
  <c r="L65" i="2" s="1"/>
  <c r="H67" i="2"/>
  <c r="J66" i="2"/>
  <c r="L64" i="2"/>
  <c r="Q53" i="2" l="1"/>
  <c r="R52" i="2"/>
  <c r="H68" i="2"/>
  <c r="J67" i="2"/>
  <c r="K66" i="2"/>
  <c r="Q54" i="2" l="1"/>
  <c r="R53" i="2"/>
  <c r="K67" i="2"/>
  <c r="L67" i="2" s="1"/>
  <c r="H69" i="2"/>
  <c r="J68" i="2"/>
  <c r="L66" i="2"/>
  <c r="Q55" i="2" l="1"/>
  <c r="R54" i="2"/>
  <c r="J69" i="2"/>
  <c r="H70" i="2"/>
  <c r="K68" i="2"/>
  <c r="Q56" i="2" l="1"/>
  <c r="R55" i="2"/>
  <c r="K69" i="2"/>
  <c r="L69" i="2" s="1"/>
  <c r="H71" i="2"/>
  <c r="J70" i="2"/>
  <c r="L68" i="2"/>
  <c r="Q57" i="2" l="1"/>
  <c r="R56" i="2"/>
  <c r="H72" i="2"/>
  <c r="J71" i="2"/>
  <c r="K70" i="2"/>
  <c r="Q58" i="2" l="1"/>
  <c r="R57" i="2"/>
  <c r="K71" i="2"/>
  <c r="L71" i="2" s="1"/>
  <c r="H73" i="2"/>
  <c r="J72" i="2"/>
  <c r="L70" i="2"/>
  <c r="Q59" i="2" l="1"/>
  <c r="R58" i="2"/>
  <c r="J73" i="2"/>
  <c r="H74" i="2"/>
  <c r="K72" i="2"/>
  <c r="Q60" i="2" l="1"/>
  <c r="R59" i="2"/>
  <c r="K73" i="2"/>
  <c r="L73" i="2" s="1"/>
  <c r="H75" i="2"/>
  <c r="J74" i="2"/>
  <c r="L72" i="2"/>
  <c r="Q61" i="2" l="1"/>
  <c r="R60" i="2"/>
  <c r="H76" i="2"/>
  <c r="J75" i="2"/>
  <c r="K74" i="2"/>
  <c r="Q62" i="2" l="1"/>
  <c r="R61" i="2"/>
  <c r="K75" i="2"/>
  <c r="L75" i="2" s="1"/>
  <c r="L74" i="2"/>
  <c r="H77" i="2"/>
  <c r="J76" i="2"/>
  <c r="Q63" i="2" l="1"/>
  <c r="R62" i="2"/>
  <c r="J77" i="2"/>
  <c r="H78" i="2"/>
  <c r="K76" i="2"/>
  <c r="Q64" i="2" l="1"/>
  <c r="R63" i="2"/>
  <c r="K77" i="2"/>
  <c r="L77" i="2" s="1"/>
  <c r="L76" i="2"/>
  <c r="H79" i="2"/>
  <c r="J78" i="2"/>
  <c r="Q65" i="2" l="1"/>
  <c r="R64" i="2"/>
  <c r="K78" i="2"/>
  <c r="L78" i="2" s="1"/>
  <c r="H80" i="2"/>
  <c r="J79" i="2"/>
  <c r="Q66" i="2" l="1"/>
  <c r="R65" i="2"/>
  <c r="K79" i="2"/>
  <c r="L79" i="2" s="1"/>
  <c r="H81" i="2"/>
  <c r="J80" i="2"/>
  <c r="Q67" i="2" l="1"/>
  <c r="R66" i="2"/>
  <c r="J81" i="2"/>
  <c r="H82" i="2"/>
  <c r="K80" i="2"/>
  <c r="Q68" i="2" l="1"/>
  <c r="R67" i="2"/>
  <c r="K81" i="2"/>
  <c r="L81" i="2" s="1"/>
  <c r="L80" i="2"/>
  <c r="H83" i="2"/>
  <c r="J82" i="2"/>
  <c r="Q69" i="2" l="1"/>
  <c r="R68" i="2"/>
  <c r="K82" i="2"/>
  <c r="L82" i="2" s="1"/>
  <c r="H84" i="2"/>
  <c r="J83" i="2"/>
  <c r="Q70" i="2" l="1"/>
  <c r="R69" i="2"/>
  <c r="K83" i="2"/>
  <c r="L83" i="2" s="1"/>
  <c r="H85" i="2"/>
  <c r="J84" i="2"/>
  <c r="Q71" i="2" l="1"/>
  <c r="R70" i="2"/>
  <c r="J85" i="2"/>
  <c r="H86" i="2"/>
  <c r="K84" i="2"/>
  <c r="Q72" i="2" l="1"/>
  <c r="R71" i="2"/>
  <c r="K85" i="2"/>
  <c r="L85" i="2" s="1"/>
  <c r="L84" i="2"/>
  <c r="H87" i="2"/>
  <c r="J86" i="2"/>
  <c r="Q73" i="2" l="1"/>
  <c r="R72" i="2"/>
  <c r="K86" i="2"/>
  <c r="L86" i="2" s="1"/>
  <c r="H88" i="2"/>
  <c r="J87" i="2"/>
  <c r="Q74" i="2" l="1"/>
  <c r="R73" i="2"/>
  <c r="K87" i="2"/>
  <c r="L87" i="2" s="1"/>
  <c r="H89" i="2"/>
  <c r="J88" i="2"/>
  <c r="Q75" i="2" l="1"/>
  <c r="R74" i="2"/>
  <c r="H90" i="2"/>
  <c r="J89" i="2"/>
  <c r="K88" i="2"/>
  <c r="Q76" i="2" l="1"/>
  <c r="R75" i="2"/>
  <c r="K89" i="2"/>
  <c r="L89" i="2" s="1"/>
  <c r="L88" i="2"/>
  <c r="H91" i="2"/>
  <c r="J90" i="2"/>
  <c r="Q77" i="2" l="1"/>
  <c r="R76" i="2"/>
  <c r="K90" i="2"/>
  <c r="L90" i="2" s="1"/>
  <c r="J91" i="2"/>
  <c r="H92" i="2"/>
  <c r="Q78" i="2" l="1"/>
  <c r="R77" i="2"/>
  <c r="K91" i="2"/>
  <c r="L91" i="2" s="1"/>
  <c r="H93" i="2"/>
  <c r="J92" i="2"/>
  <c r="Q79" i="2" l="1"/>
  <c r="R78" i="2"/>
  <c r="K92" i="2"/>
  <c r="L92" i="2" s="1"/>
  <c r="J93" i="2"/>
  <c r="H94" i="2"/>
  <c r="Q80" i="2" l="1"/>
  <c r="R79" i="2"/>
  <c r="K93" i="2"/>
  <c r="L93" i="2" s="1"/>
  <c r="H95" i="2"/>
  <c r="J94" i="2"/>
  <c r="Q81" i="2" l="1"/>
  <c r="R80" i="2"/>
  <c r="H96" i="2"/>
  <c r="J95" i="2"/>
  <c r="K94" i="2"/>
  <c r="Q82" i="2" l="1"/>
  <c r="R81" i="2"/>
  <c r="K95" i="2"/>
  <c r="L95" i="2" s="1"/>
  <c r="L94" i="2"/>
  <c r="H97" i="2"/>
  <c r="J96" i="2"/>
  <c r="Q83" i="2" l="1"/>
  <c r="R82" i="2"/>
  <c r="K96" i="2"/>
  <c r="L96" i="2" s="1"/>
  <c r="H98" i="2"/>
  <c r="J97" i="2"/>
  <c r="Q84" i="2" l="1"/>
  <c r="R83" i="2"/>
  <c r="H99" i="2"/>
  <c r="J98" i="2"/>
  <c r="K97" i="2"/>
  <c r="Q85" i="2" l="1"/>
  <c r="R84" i="2"/>
  <c r="K98" i="2"/>
  <c r="L97" i="2"/>
  <c r="J99" i="2"/>
  <c r="H100" i="2"/>
  <c r="Q86" i="2" l="1"/>
  <c r="R85" i="2"/>
  <c r="L98" i="2"/>
  <c r="K99" i="2"/>
  <c r="H101" i="2"/>
  <c r="J101" i="2" s="1"/>
  <c r="J100" i="2"/>
  <c r="Q87" i="2" l="1"/>
  <c r="R86" i="2"/>
  <c r="L99" i="2"/>
  <c r="K100" i="2"/>
  <c r="Q88" i="2" l="1"/>
  <c r="R87" i="2"/>
  <c r="L100" i="2"/>
  <c r="K101" i="2"/>
  <c r="Q89" i="2" l="1"/>
  <c r="R88" i="2"/>
  <c r="L101" i="2"/>
  <c r="Q90" i="2" l="1"/>
  <c r="R89" i="2"/>
  <c r="Q91" i="2" l="1"/>
  <c r="R90" i="2"/>
  <c r="Q92" i="2" l="1"/>
  <c r="R91" i="2"/>
  <c r="Q93" i="2" l="1"/>
  <c r="R92" i="2"/>
  <c r="Q94" i="2" l="1"/>
  <c r="R93" i="2"/>
  <c r="Q95" i="2" l="1"/>
  <c r="R94" i="2"/>
  <c r="Q96" i="2" l="1"/>
  <c r="R95" i="2"/>
  <c r="Q97" i="2" l="1"/>
  <c r="R96" i="2"/>
  <c r="Q98" i="2" l="1"/>
  <c r="R97" i="2"/>
  <c r="Q99" i="2" l="1"/>
  <c r="R98" i="2"/>
  <c r="Q100" i="2" l="1"/>
  <c r="R99" i="2"/>
  <c r="Q101" i="2" l="1"/>
  <c r="R101" i="2" s="1"/>
  <c r="R100" i="2"/>
</calcChain>
</file>

<file path=xl/sharedStrings.xml><?xml version="1.0" encoding="utf-8"?>
<sst xmlns="http://schemas.openxmlformats.org/spreadsheetml/2006/main" count="16" uniqueCount="14">
  <si>
    <t>開盤價</t>
  </si>
  <si>
    <t>最高價</t>
  </si>
  <si>
    <t>最低價</t>
  </si>
  <si>
    <t>收盤價</t>
  </si>
  <si>
    <t>成交量</t>
  </si>
  <si>
    <t>DI</t>
  </si>
  <si>
    <t>EMA12</t>
  </si>
  <si>
    <t>EMA26</t>
  </si>
  <si>
    <t>差離值DIF</t>
  </si>
  <si>
    <t>MACD</t>
  </si>
  <si>
    <t>OSC</t>
  </si>
  <si>
    <t>EMA5</t>
  </si>
  <si>
    <t>EMA10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</si>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</sst>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0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2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2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1" fontId="0" fillId="0" borderId="0" xfId="0" applyNumberFormat="1" applyFill="1">
      <alignment vertical="center"/>
    </xf>
    <xf numFmtId="0" fontId="3" fillId="0" borderId="0" xfId="0" applyFont="1" applyFill="1">
      <alignment vertical="center"/>
    </xf>
  </cellXfs>
  <cellStyles count="2">
    <cellStyle name="一般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XQLITE" ddeTopic="Kline">
    <ddeItems>
      <ddeItem name="FITXN*1.TF-5Min-100" advise="1">
        <values rows="100" cols="6">
          <value t="str">
            <val>2020/12/15 01:40:00</val>
          </value>
          <value>
            <val>14202</val>
          </value>
          <value>
            <val>14202</val>
          </value>
          <value>
            <val>14196</val>
          </value>
          <value>
            <val>14200</val>
          </value>
          <value>
            <val>99</val>
          </value>
          <value t="str">
            <val>2020/12/15 01:45:00</val>
          </value>
          <value>
            <val>14199</val>
          </value>
          <value>
            <val>14200</val>
          </value>
          <value>
            <val>14196</val>
          </value>
          <value>
            <val>14196</val>
          </value>
          <value>
            <val>50</val>
          </value>
          <value t="str">
            <val>2020/12/15 01:50:00</val>
          </value>
          <value>
            <val>14196</val>
          </value>
          <value>
            <val>14199</val>
          </value>
          <value>
            <val>14196</val>
          </value>
          <value>
            <val>14198</val>
          </value>
          <value>
            <val>22</val>
          </value>
          <value t="str">
            <val>2020/12/15 01:55:00</val>
          </value>
          <value>
            <val>14199</val>
          </value>
          <value>
            <val>14200</val>
          </value>
          <value>
            <val>14190</val>
          </value>
          <value>
            <val>14196</val>
          </value>
          <value>
            <val>227</val>
          </value>
          <value t="str">
            <val>2020/12/15 02:00:00</val>
          </value>
          <value>
            <val>14196</val>
          </value>
          <value>
            <val>14199</val>
          </value>
          <value>
            <val>14195</val>
          </value>
          <value>
            <val>14196</val>
          </value>
          <value>
            <val>33</val>
          </value>
          <value t="str">
            <val>2020/12/15 02:05:00</val>
          </value>
          <value>
            <val>14196</val>
          </value>
          <value>
            <val>14196</val>
          </value>
          <value>
            <val>14174</val>
          </value>
          <value>
            <val>14178</val>
          </value>
          <value>
            <val>762</val>
          </value>
          <value t="str">
            <val>2020/12/15 02:10:00</val>
          </value>
          <value>
            <val>14178</val>
          </value>
          <value>
            <val>14185</val>
          </value>
          <value>
            <val>14174</val>
          </value>
          <value>
            <val>14182</val>
          </value>
          <value>
            <val>171</val>
          </value>
          <value t="str">
            <val>2020/12/15 02:15:00</val>
          </value>
          <value>
            <val>14182</val>
          </value>
          <value>
            <val>14188</val>
          </value>
          <value>
            <val>14178</val>
          </value>
          <value>
            <val>14188</val>
          </value>
          <value>
            <val>127</val>
          </value>
          <value t="str">
            <val>2020/12/15 02:20:00</val>
          </value>
          <value>
            <val>14188</val>
          </value>
          <value>
            <val>14192</val>
          </value>
          <value>
            <val>14187</val>
          </value>
          <value>
            <val>14188</val>
          </value>
          <value>
            <val>79</val>
          </value>
          <value t="str">
            <val>2020/12/15 02:25:00</val>
          </value>
          <value>
            <val>14188</val>
          </value>
          <value>
            <val>14194</val>
          </value>
          <value>
            <val>14188</val>
          </value>
          <value>
            <val>14191</val>
          </value>
          <value>
            <val>111</val>
          </value>
          <value t="str">
            <val>2020/12/15 02:30:00</val>
          </value>
          <value>
            <val>14190</val>
          </value>
          <value>
            <val>14197</val>
          </value>
          <value>
            <val>14189</val>
          </value>
          <value>
            <val>14192</val>
          </value>
          <value>
            <val>135</val>
          </value>
          <value t="str">
            <val>2020/12/15 02:35:00</val>
          </value>
          <value>
            <val>14192</val>
          </value>
          <value>
            <val>14196</val>
          </value>
          <value>
            <val>14191</val>
          </value>
          <value>
            <val>14196</val>
          </value>
          <value>
            <val>91</val>
          </value>
          <value t="str">
            <val>2020/12/15 02:40:00</val>
          </value>
          <value>
            <val>14196</val>
          </value>
          <value>
            <val>14199</val>
          </value>
          <value>
            <val>14196</val>
          </value>
          <value>
            <val>14198</val>
          </value>
          <value>
            <val>70</val>
          </value>
          <value t="str">
            <val>2020/12/15 02:45:00</val>
          </value>
          <value>
            <val>14197</val>
          </value>
          <value>
            <val>14201</val>
          </value>
          <value>
            <val>14192</val>
          </value>
          <value>
            <val>14198</val>
          </value>
          <value>
            <val>151</val>
          </value>
          <value t="str">
            <val>2020/12/15 02:50:00</val>
          </value>
          <value>
            <val>14198</val>
          </value>
          <value>
            <val>14205</val>
          </value>
          <value>
            <val>14198</val>
          </value>
          <value>
            <val>14204</val>
          </value>
          <value>
            <val>143</val>
          </value>
          <value t="str">
            <val>2020/12/15 02:55:00</val>
          </value>
          <value>
            <val>14203</val>
          </value>
          <value>
            <val>14208</val>
          </value>
          <value>
            <val>14202</val>
          </value>
          <value>
            <val>14202</val>
          </value>
          <value>
            <val>106</val>
          </value>
          <value t="str">
            <val>2020/12/15 03:00:00</val>
          </value>
          <value>
            <val>14205</val>
          </value>
          <value>
            <val>14207</val>
          </value>
          <value>
            <val>14199</val>
          </value>
          <value>
            <val>14202</val>
          </value>
          <value>
            <val>116</val>
          </value>
          <value t="str">
            <val>2020/12/15 03:05:00</val>
          </value>
          <value>
            <val>14202</val>
          </value>
          <value>
            <val>14205</val>
          </value>
          <value>
            <val>14200</val>
          </value>
          <value>
            <val>14201</val>
          </value>
          <value>
            <val>24</val>
          </value>
          <value t="str">
            <val>2020/12/15 03:10:00</val>
          </value>
          <value>
            <val>14202</val>
          </value>
          <value>
            <val>14204</val>
          </value>
          <value>
            <val>14200</val>
          </value>
          <value>
            <val>14200</val>
          </value>
          <value>
            <val>32</val>
          </value>
          <value t="str">
            <val>2020/12/15 03:15:00</val>
          </value>
          <value>
            <val>14200</val>
          </value>
          <value>
            <val>14204</val>
          </value>
          <value>
            <val>14199</val>
          </value>
          <value>
            <val>14204</val>
          </value>
          <value>
            <val>26</val>
          </value>
          <value t="str">
            <val>2020/12/15 03:20:00</val>
          </value>
          <value>
            <val>14205</val>
          </value>
          <value>
            <val>14206</val>
          </value>
          <value>
            <val>14201</val>
          </value>
          <value>
            <val>14205</val>
          </value>
          <value>
            <val>59</val>
          </value>
          <value t="str">
            <val>2020/12/15 03:25:00</val>
          </value>
          <value>
            <val>14204</val>
          </value>
          <value>
            <val>14204</val>
          </value>
          <value>
            <val>14202</val>
          </value>
          <value>
            <val>14202</val>
          </value>
          <value>
            <val>21</val>
          </value>
          <value t="str">
            <val>2020/12/15 03:30:00</val>
          </value>
          <value>
            <val>14201</val>
          </value>
          <value>
            <val>14202</val>
          </value>
          <value>
            <val>14196</val>
          </value>
          <value>
            <val>14197</val>
          </value>
          <value>
            <val>67</val>
          </value>
          <value t="str">
            <val>2020/12/15 03:35:00</val>
          </value>
          <value>
            <val>14197</val>
          </value>
          <value>
            <val>14197</val>
          </value>
          <value>
            <val>14191</val>
          </value>
          <value>
            <val>14192</val>
          </value>
          <value>
            <val>87</val>
          </value>
          <value t="str">
            <val>2020/12/15 03:40:00</val>
          </value>
          <value>
            <val>14195</val>
          </value>
          <value>
            <val>14196</val>
          </value>
          <value>
            <val>14193</val>
          </value>
          <value>
            <val>14196</val>
          </value>
          <value>
            <val>34</val>
          </value>
          <value t="str">
            <val>2020/12/15 03:45:00</val>
          </value>
          <value>
            <val>14199</val>
          </value>
          <value>
            <val>14199</val>
          </value>
          <value>
            <val>14196</val>
          </value>
          <value>
            <val>14199</val>
          </value>
          <value>
            <val>10</val>
          </value>
          <value t="str">
            <val>2020/12/15 03:50:00</val>
          </value>
          <value>
            <val>14200</val>
          </value>
          <value>
            <val>14202</val>
          </value>
          <value>
            <val>14198</val>
          </value>
          <value>
            <val>14202</val>
          </value>
          <value>
            <val>36</val>
          </value>
          <value t="str">
            <val>2020/12/15 03:55:00</val>
          </value>
          <value>
            <val>14203</val>
          </value>
          <value>
            <val>14205</val>
          </value>
          <value>
            <val>14202</val>
          </value>
          <value>
            <val>14202</val>
          </value>
          <value>
            <val>27</val>
          </value>
          <value t="str">
            <val>2020/12/15 04:00:00</val>
          </value>
          <value>
            <val>14202</val>
          </value>
          <value>
            <val>14204</val>
          </value>
          <value>
            <val>14196</val>
          </value>
          <value>
            <val>14201</val>
          </value>
          <value>
            <val>90</val>
          </value>
          <value t="str">
            <val>2020/12/15 04:05:00</val>
          </value>
          <value>
            <val>14200</val>
          </value>
          <value>
            <val>14200</val>
          </value>
          <value>
            <val>14195</val>
          </value>
          <value>
            <val>14195</val>
          </value>
          <value>
            <val>48</val>
          </value>
          <value t="str">
            <val>2020/12/15 04:10:00</val>
          </value>
          <value>
            <val>14197</val>
          </value>
          <value>
            <val>14199</val>
          </value>
          <value>
            <val>14197</val>
          </value>
          <value>
            <val>14198</val>
          </value>
          <value>
            <val>13</val>
          </value>
          <value t="str">
            <val>2020/12/15 04:15:00</val>
          </value>
          <value>
            <val>14197</val>
          </value>
          <value>
            <val>14198</val>
          </value>
          <value>
            <val>14194</val>
          </value>
          <value>
            <val>14196</val>
          </value>
          <value>
            <val>30</val>
          </value>
          <value t="str">
            <val>2020/12/15 04:20:00</val>
          </value>
          <value>
            <val>14196</val>
          </value>
          <value>
            <val>14196</val>
          </value>
          <value>
            <val>14194</val>
          </value>
          <value>
            <val>14194</val>
          </value>
          <value>
            <val>55</val>
          </value>
          <value t="str">
            <val>2020/12/15 04:25:00</val>
          </value>
          <value>
            <val>14195</val>
          </value>
          <value>
            <val>14197</val>
          </value>
          <value>
            <val>14181</val>
          </value>
          <value>
            <val>14181</val>
          </value>
          <value>
            <val>353</val>
          </value>
          <value t="str">
            <val>2020/12/15 04:30:00</val>
          </value>
          <value>
            <val>14180</val>
          </value>
          <value>
            <val>14187</val>
          </value>
          <value>
            <val>14176</val>
          </value>
          <value>
            <val>14183</val>
          </value>
          <value>
            <val>218</val>
          </value>
          <value t="str">
            <val>2020/12/15 04:35:00</val>
          </value>
          <value>
            <val>14184</val>
          </value>
          <value>
            <val>14184</val>
          </value>
          <value>
            <val>14176</val>
          </value>
          <value>
            <val>14182</val>
          </value>
          <value>
            <val>99</val>
          </value>
          <value t="str">
            <val>2020/12/15 04:40:00</val>
          </value>
          <value>
            <val>14181</val>
          </value>
          <value>
            <val>14184</val>
          </value>
          <value>
            <val>14180</val>
          </value>
          <value>
            <val>14182</val>
          </value>
          <value>
            <val>51</val>
          </value>
          <value t="str">
            <val>2020/12/15 04:45:00</val>
          </value>
          <value>
            <val>14181</val>
          </value>
          <value>
            <val>14186</val>
          </value>
          <value>
            <val>14179</val>
          </value>
          <value>
            <val>14186</val>
          </value>
          <value>
            <val>144</val>
          </value>
          <value t="str">
            <val>2020/12/15 04:50:00</val>
          </value>
          <value>
            <val>14186</val>
          </value>
          <value>
            <val>14187</val>
          </value>
          <value>
            <val>14181</val>
          </value>
          <value>
            <val>14186</val>
          </value>
          <value>
            <val>83</val>
          </value>
          <value t="str">
            <val>2020/12/15 04:55:00</val>
          </value>
          <value>
            <val>14185</val>
          </value>
          <value>
            <val>14187</val>
          </value>
          <value>
            <val>14181</val>
          </value>
          <value>
            <val>14181</val>
          </value>
          <value>
            <val>189</val>
          </value>
          <value t="str">
            <val>2020/12/15 08:45:00</val>
          </value>
          <value>
            <val>14162</val>
          </value>
          <value>
            <val>14165</val>
          </value>
          <value>
            <val>14136</val>
          </value>
          <value>
            <val>14162</val>
          </value>
          <value>
            <val>4129</val>
          </value>
          <value t="str">
            <val>2020/12/15 08:50:00</val>
          </value>
          <value>
            <val>14164</val>
          </value>
          <value>
            <val>14170</val>
          </value>
          <value>
            <val>14160</val>
          </value>
          <value>
            <val>14167</val>
          </value>
          <value>
            <val>1317</val>
          </value>
          <value t="str">
            <val>2020/12/15 08:55:00</val>
          </value>
          <value>
            <val>14166</val>
          </value>
          <value>
            <val>14175</val>
          </value>
          <value>
            <val>14160</val>
          </value>
          <value>
            <val>14173</val>
          </value>
          <value>
            <val>1245</val>
          </value>
          <value t="str">
            <val>2020/12/15 09:00:00</val>
          </value>
          <value>
            <val>14173</val>
          </value>
          <value>
            <val>14198</val>
          </value>
          <value>
            <val>14169</val>
          </value>
          <value>
            <val>14192</val>
          </value>
          <value>
            <val>4379</val>
          </value>
          <value t="str">
            <val>2020/12/15 09:05:00</val>
          </value>
          <value>
            <val>14192</val>
          </value>
          <value>
            <val>14210</val>
          </value>
          <value>
            <val>14182</val>
          </value>
          <value>
            <val>14206</val>
          </value>
          <value>
            <val>3153</val>
          </value>
          <value t="str">
            <val>2020/12/15 09:10:00</val>
          </value>
          <value>
            <val>14206</val>
          </value>
          <value>
            <val>14231</val>
          </value>
          <value>
            <val>14204</val>
          </value>
          <value>
            <val>14228</val>
          </value>
          <value>
            <val>3606</val>
          </value>
          <value t="str">
            <val>2020/12/15 09:15:00</val>
          </value>
          <value>
            <val>14229</val>
          </value>
          <value>
            <val>14232</val>
          </value>
          <value>
            <val>14211</val>
          </value>
          <value>
            <val>14222</val>
          </value>
          <value>
            <val>3215</val>
          </value>
          <value t="str">
            <val>2020/12/15 09:20:00</val>
          </value>
          <value>
            <val>14222</val>
          </value>
          <value>
            <val>14223</val>
          </value>
          <value>
            <val>14213</val>
          </value>
          <value>
            <val>14216</val>
          </value>
          <value>
            <val>1505</val>
          </value>
          <value t="str">
            <val>2020/12/15 09:25:00</val>
          </value>
          <value>
            <val>14216</val>
          </value>
          <value>
            <val>14218</val>
          </value>
          <value>
            <val>14194</val>
          </value>
          <value>
            <val>14201</val>
          </value>
          <value>
            <val>2444</val>
          </value>
          <value t="str">
            <val>2020/12/15 09:30:00</val>
          </value>
          <value>
            <val>14200</val>
          </value>
          <value>
            <val>14203</val>
          </value>
          <value>
            <val>14186</val>
          </value>
          <value>
            <val>14186</val>
          </value>
          <value>
            <val>2146</val>
          </value>
          <value t="str">
            <val>2020/12/15 09:35:00</val>
          </value>
          <value>
            <val>14186</val>
          </value>
          <value>
            <val>14188</val>
          </value>
          <value>
            <val>14173</val>
          </value>
          <value>
            <val>14174</val>
          </value>
          <value>
            <val>2715</val>
          </value>
          <value t="str">
            <val>2020/12/15 09:40:00</val>
          </value>
          <value>
            <val>14174</val>
          </value>
          <value>
            <val>14195</val>
          </value>
          <value>
            <val>14167</val>
          </value>
          <value>
            <val>14182</val>
          </value>
          <value>
            <val>2704</val>
          </value>
          <value t="str">
            <val>2020/12/15 09:45:00</val>
          </value>
          <value>
            <val>14181</val>
          </value>
          <value>
            <val>14183</val>
          </value>
          <value>
            <val>14156</val>
          </value>
          <value>
            <val>14163</val>
          </value>
          <value>
            <val>3530</val>
          </value>
          <value t="str">
            <val>2020/12/15 09:50:00</val>
          </value>
          <value>
            <val>14164</val>
          </value>
          <value>
            <val>14164</val>
          </value>
          <value>
            <val>14122</val>
          </value>
          <value>
            <val>14145</val>
          </value>
          <value>
            <val>7792</val>
          </value>
          <value t="str">
            <val>2020/12/15 09:55:00</val>
          </value>
          <value>
            <val>14144</val>
          </value>
          <value>
            <val>14153</val>
          </value>
          <value>
            <val>14133</val>
          </value>
          <value>
            <val>14136</val>
          </value>
          <value>
            <val>2781</val>
          </value>
          <value t="str">
            <val>2020/12/15 10:00:00</val>
          </value>
          <value>
            <val>14135</val>
          </value>
          <value>
            <val>14146</val>
          </value>
          <value>
            <val>14101</val>
          </value>
          <value>
            <val>14101</val>
          </value>
          <value>
            <val>5692</val>
          </value>
          <value t="str">
            <val>2020/12/15 10:05:00</val>
          </value>
          <value>
            <val>14101</val>
          </value>
          <value>
            <val>14123</val>
          </value>
          <value>
            <val>14095</val>
          </value>
          <value>
            <val>14103</val>
          </value>
          <value>
            <val>4221</val>
          </value>
          <value t="str">
            <val>2020/12/15 10:10:00</val>
          </value>
          <value>
            <val>14103</val>
          </value>
          <value>
            <val>14140</val>
          </value>
          <value>
            <val>14101</val>
          </value>
          <value>
            <val>14137</val>
          </value>
          <value>
            <val>3015</val>
          </value>
          <value t="str">
            <val>2020/12/15 10:15:00</val>
          </value>
          <value>
            <val>14138</val>
          </value>
          <value>
            <val>14141</val>
          </value>
          <value>
            <val>14113</val>
          </value>
          <value>
            <val>14119</val>
          </value>
          <value>
            <val>2186</val>
          </value>
          <value t="str">
            <val>2020/12/15 10:20:00</val>
          </value>
          <value>
            <val>14120</val>
          </value>
          <value>
            <val>14122</val>
          </value>
          <value>
            <val>14079</val>
          </value>
          <value>
            <val>14083</val>
          </value>
          <value>
            <val>5237</val>
          </value>
          <value t="str">
            <val>2020/12/15 10:25:00</val>
          </value>
          <value>
            <val>14084</val>
          </value>
          <value>
            <val>14107</val>
          </value>
          <value>
            <val>14080</val>
          </value>
          <value>
            <val>14105</val>
          </value>
          <value>
            <val>2357</val>
          </value>
          <value t="str">
            <val>2020/12/15 10:30:00</val>
          </value>
          <value>
            <val>14107</val>
          </value>
          <value>
            <val>14119</val>
          </value>
          <value>
            <val>14102</val>
          </value>
          <value>
            <val>14109</val>
          </value>
          <value>
            <val>2283</val>
          </value>
          <value t="str">
            <val>2020/12/15 10:35:00</val>
          </value>
          <value>
            <val>14108</val>
          </value>
          <value>
            <val>14134</val>
          </value>
          <value>
            <val>14105</val>
          </value>
          <value>
            <val>14132</val>
          </value>
          <value>
            <val>2220</val>
          </value>
          <value t="str">
            <val>2020/12/15 10:40:00</val>
          </value>
          <value>
            <val>14133</val>
          </value>
          <value>
            <val>14137</val>
          </value>
          <value>
            <val>14116</val>
          </value>
          <value>
            <val>14122</val>
          </value>
          <value>
            <val>1790</val>
          </value>
          <value t="str">
            <val>2020/12/15 10:45:00</val>
          </value>
          <value>
            <val>14123</val>
          </value>
          <value>
            <val>14135</val>
          </value>
          <value>
            <val>14108</val>
          </value>
          <value>
            <val>14127</val>
          </value>
          <value>
            <val>1868</val>
          </value>
          <value t="str">
            <val>2020/12/15 10:50:00</val>
          </value>
          <value>
            <val>14127</val>
          </value>
          <value>
            <val>14132</val>
          </value>
          <value>
            <val>14112</val>
          </value>
          <value>
            <val>14117</val>
          </value>
          <value>
            <val>1224</val>
          </value>
          <value t="str">
            <val>2020/12/15 10:55:00</val>
          </value>
          <value>
            <val>14116</val>
          </value>
          <value>
            <val>14119</val>
          </value>
          <value>
            <val>14095</val>
          </value>
          <value>
            <val>14100</val>
          </value>
          <value>
            <val>2027</val>
          </value>
          <value t="str">
            <val>2020/12/15 11:00:00</val>
          </value>
          <value>
            <val>14100</val>
          </value>
          <value>
            <val>14116</val>
          </value>
          <value>
            <val>14089</val>
          </value>
          <value>
            <val>14114</val>
          </value>
          <value>
            <val>2214</val>
          </value>
          <value t="str">
            <val>2020/12/15 11:05:00</val>
          </value>
          <value>
            <val>14115</val>
          </value>
          <value>
            <val>14117</val>
          </value>
          <value>
            <val>14094</val>
          </value>
          <value>
            <val>14098</val>
          </value>
          <value>
            <val>1106</val>
          </value>
          <value t="str">
            <val>2020/12/15 11:10:00</val>
          </value>
          <value>
            <val>14097</val>
          </value>
          <value>
            <val>14106</val>
          </value>
          <value>
            <val>14084</val>
          </value>
          <value>
            <val>14086</val>
          </value>
          <value>
            <val>2181</val>
          </value>
          <value t="str">
            <val>2020/12/15 11:15:00</val>
          </value>
          <value>
            <val>14085</val>
          </value>
          <value>
            <val>14092</val>
          </value>
          <value>
            <val>14067</val>
          </value>
          <value>
            <val>14080</val>
          </value>
          <value>
            <val>4458</val>
          </value>
          <value t="str">
            <val>2020/12/15 11:20:00</val>
          </value>
          <value>
            <val>14080</val>
          </value>
          <value>
            <val>14083</val>
          </value>
          <value>
            <val>14062</val>
          </value>
          <value>
            <val>14078</val>
          </value>
          <value>
            <val>2091</val>
          </value>
          <value t="str">
            <val>2020/12/15 11:25:00</val>
          </value>
          <value>
            <val>14077</val>
          </value>
          <value>
            <val>14082</val>
          </value>
          <value>
            <val>14069</val>
          </value>
          <value>
            <val>14076</val>
          </value>
          <value>
            <val>1205</val>
          </value>
          <value t="str">
            <val>2020/12/15 11:30:00</val>
          </value>
          <value>
            <val>14074</val>
          </value>
          <value>
            <val>14081</val>
          </value>
          <value>
            <val>14067</val>
          </value>
          <value>
            <val>14075</val>
          </value>
          <value>
            <val>1386</val>
          </value>
          <value t="str">
            <val>2020/12/15 11:35:00</val>
          </value>
          <value>
            <val>14075</val>
          </value>
          <value>
            <val>14090</val>
          </value>
          <value>
            <val>14073</val>
          </value>
          <value>
            <val>14078</val>
          </value>
          <value>
            <val>1330</val>
          </value>
          <value t="str">
            <val>2020/12/15 11:40:00</val>
          </value>
          <value>
            <val>14079</val>
          </value>
          <value>
            <val>14089</val>
          </value>
          <value>
            <val>14072</val>
          </value>
          <value>
            <val>14089</val>
          </value>
          <value>
            <val>902</val>
          </value>
          <value t="str">
            <val>2020/12/15 11:45:00</val>
          </value>
          <value>
            <val>14089</val>
          </value>
          <value>
            <val>14097</val>
          </value>
          <value>
            <val>14082</val>
          </value>
          <value>
            <val>14085</val>
          </value>
          <value>
            <val>1450</val>
          </value>
          <value t="str">
            <val>2020/12/15 11:50:00</val>
          </value>
          <value>
            <val>14083</val>
          </value>
          <value>
            <val>14092</val>
          </value>
          <value>
            <val>14072</val>
          </value>
          <value>
            <val>14074</val>
          </value>
          <value>
            <val>951</val>
          </value>
          <value t="str">
            <val>2020/12/15 11:55:00</val>
          </value>
          <value>
            <val>14075</val>
          </value>
          <value>
            <val>14087</val>
          </value>
          <value>
            <val>14073</val>
          </value>
          <value>
            <val>14081</val>
          </value>
          <value>
            <val>631</val>
          </value>
          <value t="str">
            <val>2020/12/15 12:00:00</val>
          </value>
          <value>
            <val>14081</val>
          </value>
          <value>
            <val>14092</val>
          </value>
          <value>
            <val>14075</val>
          </value>
          <value>
            <val>14083</val>
          </value>
          <value>
            <val>1025</val>
          </value>
          <value t="str">
            <val>2020/12/15 12:05:00</val>
          </value>
          <value>
            <val>14084</val>
          </value>
          <value>
            <val>14088</val>
          </value>
          <value>
            <val>14072</val>
          </value>
          <value>
            <val>14084</val>
          </value>
          <value>
            <val>667</val>
          </value>
          <value t="str">
            <val>2020/12/15 12:10:00</val>
          </value>
          <value>
            <val>14083</val>
          </value>
          <value>
            <val>14088</val>
          </value>
          <value>
            <val>14073</val>
          </value>
          <value>
            <val>14073</val>
          </value>
          <value>
            <val>581</val>
          </value>
          <value t="str">
            <val>2020/12/15 12:15:00</val>
          </value>
          <value>
            <val>14073</val>
          </value>
          <value>
            <val>14076</val>
          </value>
          <value>
            <val>14044</val>
          </value>
          <value>
            <val>14047</val>
          </value>
          <value>
            <val>3503</val>
          </value>
          <value t="str">
            <val>2020/12/15 12:20:00</val>
          </value>
          <value>
            <val>14046</val>
          </value>
          <value>
            <val>14053</val>
          </value>
          <value>
            <val>14036</val>
          </value>
          <value>
            <val>14036</val>
          </value>
          <value>
            <val>2041</val>
          </value>
          <value t="str">
            <val>2020/12/15 12:25:00</val>
          </value>
          <value>
            <val>14036</val>
          </value>
          <value>
            <val>14053</val>
          </value>
          <value>
            <val>14034</val>
          </value>
          <value>
            <val>14047</val>
          </value>
          <value>
            <val>1644</val>
          </value>
          <value t="str">
            <val>2020/12/15 12:30:00</val>
          </value>
          <value>
            <val>14047</val>
          </value>
          <value>
            <val>14048</val>
          </value>
          <value>
            <val>14037</val>
          </value>
          <value>
            <val>14042</val>
          </value>
          <value>
            <val>1041</val>
          </value>
          <value t="str">
            <val>2020/12/15 12:35:00</val>
          </value>
          <value>
            <val>14042</val>
          </value>
          <value>
            <val>14051</val>
          </value>
          <value>
            <val>14030</val>
          </value>
          <value>
            <val>14032</val>
          </value>
          <value>
            <val>1866</val>
          </value>
          <value t="str">
            <val>2020/12/15 12:40:00</val>
          </value>
          <value>
            <val>14032</val>
          </value>
          <value>
            <val>14054</val>
          </value>
          <value>
            <val>14031</val>
          </value>
          <value>
            <val>14054</val>
          </value>
          <value>
            <val>1500</val>
          </value>
          <value t="str">
            <val>2020/12/15 12:45:00</val>
          </value>
          <value>
            <val>14053</val>
          </value>
          <value>
            <val>14067</val>
          </value>
          <value>
            <val>14046</val>
          </value>
          <value>
            <val>14065</val>
          </value>
          <value>
            <val>1557</val>
          </value>
          <value t="str">
            <val>2020/12/15 12:50:00</val>
          </value>
          <value>
            <val>14064</val>
          </value>
          <value>
            <val>14066</val>
          </value>
          <value>
            <val>14044</val>
          </value>
          <value>
            <val>14053</val>
          </value>
          <value>
            <val>1235</val>
          </value>
          <value t="str">
            <val>2020/12/15 12:55:00</val>
          </value>
          <value>
            <val>14053</val>
          </value>
          <value>
            <val>14060</val>
          </value>
          <value>
            <val>14051</val>
          </value>
          <value>
            <val>14053</val>
          </value>
          <value>
            <val>779</val>
          </value>
          <value t="str">
            <val>2020/12/15 13:00:00</val>
          </value>
          <value>
            <val>14053</val>
          </value>
          <value>
            <val>14056</val>
          </value>
          <value>
            <val>14038</val>
          </value>
          <value>
            <val>14050</val>
          </value>
          <value>
            <val>1829</val>
          </value>
          <value t="str">
            <val>2020/12/15 13:05:00</val>
          </value>
          <value>
            <val>14050</val>
          </value>
          <value>
            <val>14053</val>
          </value>
          <value>
            <val>14038</val>
          </value>
          <value>
            <val>14045</val>
          </value>
          <value>
            <val>945</val>
          </value>
          <value t="str">
            <val>2020/12/15 13:10:00</val>
          </value>
          <value>
            <val>14044</val>
          </value>
          <value>
            <val>14060</val>
          </value>
          <value>
            <val>14043</val>
          </value>
          <value>
            <val>14057</val>
          </value>
          <value>
            <val>1134</val>
          </value>
          <value t="str">
            <val>2020/12/15 13:15:00</val>
          </value>
          <value>
            <val>14057</val>
          </value>
          <value>
            <val>14062</val>
          </value>
          <value>
            <val>14051</val>
          </value>
          <value>
            <val>14059</val>
          </value>
          <value>
            <val>1122</val>
          </value>
          <value t="str">
            <val>2020/12/15 13:20:00</val>
          </value>
          <value>
            <val>14059</val>
          </value>
          <value>
            <val>14065</val>
          </value>
          <value>
            <val>14055</val>
          </value>
          <value>
            <val>14064</val>
          </value>
          <value>
            <val>1227</val>
          </value>
          <value t="str">
            <val>2020/12/15 13:25:00</val>
          </value>
          <value>
            <val>14064</val>
          </value>
          <value>
            <val>14067</val>
          </value>
          <value>
            <val>14055</val>
          </value>
          <value>
            <val>14058</val>
          </value>
          <value>
            <val>1778</val>
          </value>
          <value t="str">
            <val>2020/12/15 13:30:00</val>
          </value>
          <value>
            <val>14057</val>
          </value>
          <value>
            <val>14066</val>
          </value>
          <value>
            <val>14055</val>
          </value>
          <value>
            <val>14059</val>
          </value>
          <value>
            <val>1867</val>
          </value>
          <value t="str">
            <val>2020/12/15 13:35:00</val>
          </value>
          <value>
            <val>14060</val>
          </value>
          <value>
            <val>14078</val>
          </value>
          <value>
            <val>14059</val>
          </value>
          <value>
            <val>14077</val>
          </value>
          <value>
            <val>2211</val>
          </value>
          <value t="str">
            <val>2020/12/15 13:40:00</val>
          </value>
          <value>
            <val>14077</val>
          </value>
          <value>
            <val>14086</val>
          </value>
          <value>
            <val>14077</val>
          </value>
          <value>
            <val>14085</val>
          </value>
          <value>
            <val>3592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R123"/>
  <sheetViews>
    <sheetView tabSelected="1" topLeftCell="A91" zoomScale="80" zoomScaleNormal="80" workbookViewId="0">
      <selection activeCell="G107" sqref="G107"/>
    </sheetView>
  </sheetViews>
  <sheetFormatPr defaultRowHeight="16.5" x14ac:dyDescent="0.25"/>
  <cols>
    <col min="1" max="1" width="18.125" customWidth="1"/>
    <col min="9" max="9" width="12.875" customWidth="1"/>
    <col min="10" max="10" width="12.25" style="1" customWidth="1"/>
    <col min="11" max="12" width="9.625" style="1" bestFit="1" customWidth="1"/>
    <col min="13" max="13" width="8.625" customWidth="1"/>
    <col min="16" max="18" width="9" style="2"/>
  </cols>
  <sheetData>
    <row r="1" spans="1:1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s="1" t="s">
        <v>8</v>
      </c>
      <c r="K1" s="1" t="s">
        <v>9</v>
      </c>
      <c r="L1" s="1" t="s">
        <v>10</v>
      </c>
      <c r="N1" t="s">
        <v>11</v>
      </c>
      <c r="O1" t="s">
        <v>12</v>
      </c>
      <c r="P1" s="2" t="s">
        <v>13</v>
      </c>
      <c r="Q1" s="2" t="s">
        <v>9</v>
      </c>
      <c r="R1" s="2" t="s">
        <v>10</v>
      </c>
    </row>
    <row r="2" spans="1:18" x14ac:dyDescent="0.25">
      <c r="A2" t="str">
        <f t="array" ref="A2:F101">[1]!'FITXN*1.TF-5Min-100'</f>
        <v>2020/12/15 01:40:00</v>
      </c>
      <c r="B2">
        <v>14202</v>
      </c>
      <c r="C2">
        <v>14202</v>
      </c>
      <c r="D2">
        <v>14196</v>
      </c>
      <c r="E2">
        <v>14200</v>
      </c>
      <c r="F2">
        <v>99</v>
      </c>
      <c r="G2">
        <f>(C2+D2+2*E2)/4</f>
        <v>14199.5</v>
      </c>
    </row>
    <row r="3" spans="1:18" x14ac:dyDescent="0.25">
      <c r="A3" t="str">
        <v>2020/12/15 01:45:00</v>
      </c>
      <c r="B3">
        <v>14199</v>
      </c>
      <c r="C3">
        <v>14200</v>
      </c>
      <c r="D3">
        <v>14196</v>
      </c>
      <c r="E3">
        <v>14196</v>
      </c>
      <c r="F3">
        <v>50</v>
      </c>
      <c r="G3">
        <f t="shared" ref="G3:G66" si="0">(C3+D3+2*E3)/4</f>
        <v>14197</v>
      </c>
    </row>
    <row r="4" spans="1:18" x14ac:dyDescent="0.25">
      <c r="A4" t="str">
        <v>2020/12/15 01:50:00</v>
      </c>
      <c r="B4">
        <v>14196</v>
      </c>
      <c r="C4">
        <v>14199</v>
      </c>
      <c r="D4">
        <v>14196</v>
      </c>
      <c r="E4">
        <v>14198</v>
      </c>
      <c r="F4">
        <v>22</v>
      </c>
      <c r="G4">
        <f t="shared" si="0"/>
        <v>14197.75</v>
      </c>
    </row>
    <row r="5" spans="1:18" x14ac:dyDescent="0.25">
      <c r="A5" t="str">
        <v>2020/12/15 01:55:00</v>
      </c>
      <c r="B5">
        <v>14199</v>
      </c>
      <c r="C5">
        <v>14200</v>
      </c>
      <c r="D5">
        <v>14190</v>
      </c>
      <c r="E5">
        <v>14196</v>
      </c>
      <c r="F5">
        <v>227</v>
      </c>
      <c r="G5">
        <f t="shared" si="0"/>
        <v>14195.5</v>
      </c>
    </row>
    <row r="6" spans="1:18" x14ac:dyDescent="0.25">
      <c r="A6" t="str">
        <v>2020/12/15 02:00:00</v>
      </c>
      <c r="B6">
        <v>14196</v>
      </c>
      <c r="C6">
        <v>14199</v>
      </c>
      <c r="D6">
        <v>14195</v>
      </c>
      <c r="E6">
        <v>14196</v>
      </c>
      <c r="F6">
        <v>33</v>
      </c>
      <c r="G6">
        <f t="shared" si="0"/>
        <v>14196.5</v>
      </c>
      <c r="N6">
        <f>AVERAGE(G2:G6)</f>
        <v>14197.25</v>
      </c>
    </row>
    <row r="7" spans="1:18" x14ac:dyDescent="0.25">
      <c r="A7" t="str">
        <v>2020/12/15 02:05:00</v>
      </c>
      <c r="B7">
        <v>14196</v>
      </c>
      <c r="C7">
        <v>14196</v>
      </c>
      <c r="D7">
        <v>14174</v>
      </c>
      <c r="E7">
        <v>14178</v>
      </c>
      <c r="F7">
        <v>762</v>
      </c>
      <c r="G7">
        <f t="shared" si="0"/>
        <v>14181.5</v>
      </c>
      <c r="N7">
        <f>(N6*(5-1)+G7*2)/(5+1)</f>
        <v>14192</v>
      </c>
    </row>
    <row r="8" spans="1:18" x14ac:dyDescent="0.25">
      <c r="A8" t="str">
        <v>2020/12/15 02:10:00</v>
      </c>
      <c r="B8">
        <v>14178</v>
      </c>
      <c r="C8">
        <v>14185</v>
      </c>
      <c r="D8">
        <v>14174</v>
      </c>
      <c r="E8">
        <v>14182</v>
      </c>
      <c r="F8">
        <v>171</v>
      </c>
      <c r="G8">
        <f t="shared" si="0"/>
        <v>14180.75</v>
      </c>
      <c r="N8">
        <f t="shared" ref="N8:N71" si="1">(N7*(5-1)+G8*2)/(5+1)</f>
        <v>14188.25</v>
      </c>
    </row>
    <row r="9" spans="1:18" x14ac:dyDescent="0.25">
      <c r="A9" t="str">
        <v>2020/12/15 02:15:00</v>
      </c>
      <c r="B9">
        <v>14182</v>
      </c>
      <c r="C9">
        <v>14188</v>
      </c>
      <c r="D9">
        <v>14178</v>
      </c>
      <c r="E9">
        <v>14188</v>
      </c>
      <c r="F9">
        <v>127</v>
      </c>
      <c r="G9">
        <f t="shared" si="0"/>
        <v>14185.5</v>
      </c>
      <c r="N9">
        <f t="shared" si="1"/>
        <v>14187.333333333334</v>
      </c>
    </row>
    <row r="10" spans="1:18" x14ac:dyDescent="0.25">
      <c r="A10" t="str">
        <v>2020/12/15 02:20:00</v>
      </c>
      <c r="B10">
        <v>14188</v>
      </c>
      <c r="C10">
        <v>14192</v>
      </c>
      <c r="D10">
        <v>14187</v>
      </c>
      <c r="E10">
        <v>14188</v>
      </c>
      <c r="F10">
        <v>79</v>
      </c>
      <c r="G10">
        <f t="shared" si="0"/>
        <v>14188.75</v>
      </c>
      <c r="N10">
        <f t="shared" si="1"/>
        <v>14187.805555555557</v>
      </c>
    </row>
    <row r="11" spans="1:18" x14ac:dyDescent="0.25">
      <c r="A11" t="str">
        <v>2020/12/15 02:25:00</v>
      </c>
      <c r="B11">
        <v>14188</v>
      </c>
      <c r="C11">
        <v>14194</v>
      </c>
      <c r="D11">
        <v>14188</v>
      </c>
      <c r="E11">
        <v>14191</v>
      </c>
      <c r="F11">
        <v>111</v>
      </c>
      <c r="G11">
        <f t="shared" si="0"/>
        <v>14191</v>
      </c>
      <c r="N11">
        <f t="shared" si="1"/>
        <v>14188.87037037037</v>
      </c>
      <c r="O11">
        <f>AVERAGE(G2:G11)</f>
        <v>14191.375</v>
      </c>
      <c r="P11" s="2">
        <f>N11-O11</f>
        <v>-2.5046296296295623</v>
      </c>
    </row>
    <row r="12" spans="1:18" x14ac:dyDescent="0.25">
      <c r="A12" t="str">
        <v>2020/12/15 02:30:00</v>
      </c>
      <c r="B12">
        <v>14190</v>
      </c>
      <c r="C12">
        <v>14197</v>
      </c>
      <c r="D12">
        <v>14189</v>
      </c>
      <c r="E12">
        <v>14192</v>
      </c>
      <c r="F12">
        <v>135</v>
      </c>
      <c r="G12">
        <f t="shared" si="0"/>
        <v>14192.5</v>
      </c>
      <c r="N12">
        <f t="shared" si="1"/>
        <v>14190.080246913582</v>
      </c>
      <c r="O12">
        <f>(O11*(10-1)+G12*2)/(10+1)</f>
        <v>14191.579545454546</v>
      </c>
      <c r="P12" s="2">
        <f t="shared" ref="P12:P75" si="2">N12-O12</f>
        <v>-1.4992985409644461</v>
      </c>
    </row>
    <row r="13" spans="1:18" x14ac:dyDescent="0.25">
      <c r="A13" t="str">
        <v>2020/12/15 02:35:00</v>
      </c>
      <c r="B13">
        <v>14192</v>
      </c>
      <c r="C13">
        <v>14196</v>
      </c>
      <c r="D13">
        <v>14191</v>
      </c>
      <c r="E13">
        <v>14196</v>
      </c>
      <c r="F13">
        <v>91</v>
      </c>
      <c r="G13">
        <f t="shared" si="0"/>
        <v>14194.75</v>
      </c>
      <c r="H13">
        <f>AVERAGE(G2:G13)</f>
        <v>14191.75</v>
      </c>
      <c r="N13">
        <f t="shared" si="1"/>
        <v>14191.63683127572</v>
      </c>
      <c r="O13">
        <f t="shared" ref="O13:O76" si="3">(O12*(10-1)+G13*2)/(10+1)</f>
        <v>14192.155991735537</v>
      </c>
      <c r="P13" s="2">
        <f t="shared" si="2"/>
        <v>-0.51916045981670322</v>
      </c>
    </row>
    <row r="14" spans="1:18" x14ac:dyDescent="0.25">
      <c r="A14" t="str">
        <v>2020/12/15 02:40:00</v>
      </c>
      <c r="B14">
        <v>14196</v>
      </c>
      <c r="C14">
        <v>14199</v>
      </c>
      <c r="D14">
        <v>14196</v>
      </c>
      <c r="E14">
        <v>14198</v>
      </c>
      <c r="F14">
        <v>70</v>
      </c>
      <c r="G14">
        <f t="shared" si="0"/>
        <v>14197.75</v>
      </c>
      <c r="H14">
        <f>(H13*(12-1)+G14*2)/(12+1)</f>
        <v>14192.673076923076</v>
      </c>
      <c r="N14">
        <f t="shared" si="1"/>
        <v>14193.674554183812</v>
      </c>
      <c r="O14">
        <f t="shared" si="3"/>
        <v>14193.173084147258</v>
      </c>
      <c r="P14" s="2">
        <f t="shared" si="2"/>
        <v>0.50147003655365552</v>
      </c>
    </row>
    <row r="15" spans="1:18" x14ac:dyDescent="0.25">
      <c r="A15" t="str">
        <v>2020/12/15 02:45:00</v>
      </c>
      <c r="B15">
        <v>14197</v>
      </c>
      <c r="C15">
        <v>14201</v>
      </c>
      <c r="D15">
        <v>14192</v>
      </c>
      <c r="E15">
        <v>14198</v>
      </c>
      <c r="F15">
        <v>151</v>
      </c>
      <c r="G15">
        <f t="shared" si="0"/>
        <v>14197.25</v>
      </c>
      <c r="H15">
        <f t="shared" ref="H15:H78" si="4">(H14*(12-1)+G15*2)/(12+1)</f>
        <v>14193.377218934911</v>
      </c>
      <c r="N15">
        <f t="shared" si="1"/>
        <v>14194.866369455873</v>
      </c>
      <c r="O15">
        <f t="shared" si="3"/>
        <v>14193.91434157503</v>
      </c>
      <c r="P15" s="2">
        <f t="shared" si="2"/>
        <v>0.95202788084316126</v>
      </c>
      <c r="Q15" s="2">
        <f>AVERAGE(P11:P15)</f>
        <v>-0.61391814260277899</v>
      </c>
      <c r="R15" s="2">
        <f>P15-Q15</f>
        <v>1.5659460234459401</v>
      </c>
    </row>
    <row r="16" spans="1:18" x14ac:dyDescent="0.25">
      <c r="A16" t="str">
        <v>2020/12/15 02:50:00</v>
      </c>
      <c r="B16">
        <v>14198</v>
      </c>
      <c r="C16">
        <v>14205</v>
      </c>
      <c r="D16">
        <v>14198</v>
      </c>
      <c r="E16">
        <v>14204</v>
      </c>
      <c r="F16">
        <v>143</v>
      </c>
      <c r="G16">
        <f t="shared" si="0"/>
        <v>14202.75</v>
      </c>
      <c r="H16">
        <f t="shared" si="4"/>
        <v>14194.819185252618</v>
      </c>
      <c r="N16">
        <f t="shared" si="1"/>
        <v>14197.494246303913</v>
      </c>
      <c r="O16">
        <f t="shared" si="3"/>
        <v>14195.520824925024</v>
      </c>
      <c r="P16" s="2">
        <f t="shared" si="2"/>
        <v>1.9734213788888155</v>
      </c>
      <c r="Q16" s="2">
        <f>(Q15*(5-1)+P16*2)/(5+1)</f>
        <v>0.24852836456108585</v>
      </c>
      <c r="R16" s="2">
        <f t="shared" ref="R16:R79" si="5">P16-Q16</f>
        <v>1.7248930143277297</v>
      </c>
    </row>
    <row r="17" spans="1:18" x14ac:dyDescent="0.25">
      <c r="A17" t="str">
        <v>2020/12/15 02:55:00</v>
      </c>
      <c r="B17">
        <v>14203</v>
      </c>
      <c r="C17">
        <v>14208</v>
      </c>
      <c r="D17">
        <v>14202</v>
      </c>
      <c r="E17">
        <v>14202</v>
      </c>
      <c r="F17">
        <v>106</v>
      </c>
      <c r="G17">
        <f t="shared" si="0"/>
        <v>14203.5</v>
      </c>
      <c r="H17">
        <f t="shared" si="4"/>
        <v>14196.154695213754</v>
      </c>
      <c r="N17">
        <f t="shared" si="1"/>
        <v>14199.496164202608</v>
      </c>
      <c r="O17">
        <f t="shared" si="3"/>
        <v>14196.971584029565</v>
      </c>
      <c r="P17" s="2">
        <f t="shared" si="2"/>
        <v>2.5245801730434323</v>
      </c>
      <c r="Q17" s="2">
        <f t="shared" ref="Q17:Q80" si="6">(Q16*(5-1)+P17*2)/(5+1)</f>
        <v>1.0072123007218681</v>
      </c>
      <c r="R17" s="2">
        <f t="shared" si="5"/>
        <v>1.5173678723215642</v>
      </c>
    </row>
    <row r="18" spans="1:18" x14ac:dyDescent="0.25">
      <c r="A18" t="str">
        <v>2020/12/15 03:00:00</v>
      </c>
      <c r="B18">
        <v>14205</v>
      </c>
      <c r="C18">
        <v>14207</v>
      </c>
      <c r="D18">
        <v>14199</v>
      </c>
      <c r="E18">
        <v>14202</v>
      </c>
      <c r="F18">
        <v>116</v>
      </c>
      <c r="G18">
        <f t="shared" si="0"/>
        <v>14202.5</v>
      </c>
      <c r="H18">
        <f t="shared" si="4"/>
        <v>14197.1308959501</v>
      </c>
      <c r="N18">
        <f t="shared" si="1"/>
        <v>14200.497442801739</v>
      </c>
      <c r="O18">
        <f t="shared" si="3"/>
        <v>14197.976750569645</v>
      </c>
      <c r="P18" s="2">
        <f t="shared" si="2"/>
        <v>2.5206922320940066</v>
      </c>
      <c r="Q18" s="2">
        <f t="shared" si="6"/>
        <v>1.5117056111792475</v>
      </c>
      <c r="R18" s="2">
        <f t="shared" si="5"/>
        <v>1.0089866209147591</v>
      </c>
    </row>
    <row r="19" spans="1:18" x14ac:dyDescent="0.25">
      <c r="A19" t="str">
        <v>2020/12/15 03:05:00</v>
      </c>
      <c r="B19">
        <v>14202</v>
      </c>
      <c r="C19">
        <v>14205</v>
      </c>
      <c r="D19">
        <v>14200</v>
      </c>
      <c r="E19">
        <v>14201</v>
      </c>
      <c r="F19">
        <v>24</v>
      </c>
      <c r="G19">
        <f>(C19+D19+2*E19)/4</f>
        <v>14201.75</v>
      </c>
      <c r="H19">
        <f t="shared" si="4"/>
        <v>14197.841527342393</v>
      </c>
      <c r="N19">
        <f t="shared" si="1"/>
        <v>14200.914961867826</v>
      </c>
      <c r="O19">
        <f t="shared" si="3"/>
        <v>14198.662795920618</v>
      </c>
      <c r="P19" s="2">
        <f t="shared" si="2"/>
        <v>2.2521659472076863</v>
      </c>
      <c r="Q19" s="2">
        <f t="shared" si="6"/>
        <v>1.7585257231887272</v>
      </c>
      <c r="R19" s="2">
        <f t="shared" si="5"/>
        <v>0.49364022401895902</v>
      </c>
    </row>
    <row r="20" spans="1:18" x14ac:dyDescent="0.25">
      <c r="A20" t="str">
        <v>2020/12/15 03:10:00</v>
      </c>
      <c r="B20">
        <v>14202</v>
      </c>
      <c r="C20">
        <v>14204</v>
      </c>
      <c r="D20">
        <v>14200</v>
      </c>
      <c r="E20">
        <v>14200</v>
      </c>
      <c r="F20">
        <v>32</v>
      </c>
      <c r="G20">
        <f t="shared" si="0"/>
        <v>14201</v>
      </c>
      <c r="H20">
        <f t="shared" si="4"/>
        <v>14198.327446212792</v>
      </c>
      <c r="N20">
        <f t="shared" si="1"/>
        <v>14200.943307911884</v>
      </c>
      <c r="O20">
        <f t="shared" si="3"/>
        <v>14199.087742116868</v>
      </c>
      <c r="P20" s="2">
        <f t="shared" si="2"/>
        <v>1.8555657950164459</v>
      </c>
      <c r="Q20" s="2">
        <f t="shared" si="6"/>
        <v>1.7908724137979668</v>
      </c>
      <c r="R20" s="2">
        <f t="shared" si="5"/>
        <v>6.4693381218479118E-2</v>
      </c>
    </row>
    <row r="21" spans="1:18" x14ac:dyDescent="0.25">
      <c r="A21" t="str">
        <v>2020/12/15 03:15:00</v>
      </c>
      <c r="B21">
        <v>14200</v>
      </c>
      <c r="C21">
        <v>14204</v>
      </c>
      <c r="D21">
        <v>14199</v>
      </c>
      <c r="E21">
        <v>14204</v>
      </c>
      <c r="F21">
        <v>26</v>
      </c>
      <c r="G21">
        <f t="shared" si="0"/>
        <v>14202.75</v>
      </c>
      <c r="H21">
        <f t="shared" si="4"/>
        <v>14199.007839103131</v>
      </c>
      <c r="N21">
        <f t="shared" si="1"/>
        <v>14201.545538607921</v>
      </c>
      <c r="O21">
        <f t="shared" si="3"/>
        <v>14199.753607186529</v>
      </c>
      <c r="P21" s="2">
        <f t="shared" si="2"/>
        <v>1.7919314213922917</v>
      </c>
      <c r="Q21" s="2">
        <f t="shared" si="6"/>
        <v>1.7912254163294083</v>
      </c>
      <c r="R21" s="2">
        <f t="shared" si="5"/>
        <v>7.0600506288331921E-4</v>
      </c>
    </row>
    <row r="22" spans="1:18" x14ac:dyDescent="0.25">
      <c r="A22" t="str">
        <v>2020/12/15 03:20:00</v>
      </c>
      <c r="B22">
        <v>14205</v>
      </c>
      <c r="C22">
        <v>14206</v>
      </c>
      <c r="D22">
        <v>14201</v>
      </c>
      <c r="E22">
        <v>14205</v>
      </c>
      <c r="F22">
        <v>59</v>
      </c>
      <c r="G22">
        <f t="shared" si="0"/>
        <v>14204.25</v>
      </c>
      <c r="H22">
        <f t="shared" si="4"/>
        <v>14199.814325394957</v>
      </c>
      <c r="N22">
        <f t="shared" si="1"/>
        <v>14202.447025738613</v>
      </c>
      <c r="O22">
        <f t="shared" si="3"/>
        <v>14200.571133152613</v>
      </c>
      <c r="P22" s="2">
        <f t="shared" si="2"/>
        <v>1.8758925860001909</v>
      </c>
      <c r="Q22" s="2">
        <f t="shared" si="6"/>
        <v>1.8194478062196691</v>
      </c>
      <c r="R22" s="2">
        <f t="shared" si="5"/>
        <v>5.644477978052187E-2</v>
      </c>
    </row>
    <row r="23" spans="1:18" x14ac:dyDescent="0.25">
      <c r="A23" t="str">
        <v>2020/12/15 03:25:00</v>
      </c>
      <c r="B23">
        <v>14204</v>
      </c>
      <c r="C23">
        <v>14204</v>
      </c>
      <c r="D23">
        <v>14202</v>
      </c>
      <c r="E23">
        <v>14202</v>
      </c>
      <c r="F23">
        <v>21</v>
      </c>
      <c r="G23">
        <f t="shared" si="0"/>
        <v>14202.5</v>
      </c>
      <c r="H23">
        <f t="shared" si="4"/>
        <v>14200.227506103423</v>
      </c>
      <c r="N23">
        <f t="shared" si="1"/>
        <v>14202.464683825741</v>
      </c>
      <c r="O23">
        <f t="shared" si="3"/>
        <v>14200.921836215775</v>
      </c>
      <c r="P23" s="2">
        <f t="shared" si="2"/>
        <v>1.5428476099659747</v>
      </c>
      <c r="Q23" s="2">
        <f t="shared" si="6"/>
        <v>1.727247740801771</v>
      </c>
      <c r="R23" s="2">
        <f t="shared" si="5"/>
        <v>-0.18440013083579632</v>
      </c>
    </row>
    <row r="24" spans="1:18" x14ac:dyDescent="0.25">
      <c r="A24" t="str">
        <v>2020/12/15 03:30:00</v>
      </c>
      <c r="B24">
        <v>14201</v>
      </c>
      <c r="C24">
        <v>14202</v>
      </c>
      <c r="D24">
        <v>14196</v>
      </c>
      <c r="E24">
        <v>14197</v>
      </c>
      <c r="F24">
        <v>67</v>
      </c>
      <c r="G24">
        <f t="shared" si="0"/>
        <v>14198</v>
      </c>
      <c r="H24">
        <f t="shared" si="4"/>
        <v>14199.884812856742</v>
      </c>
      <c r="N24">
        <f t="shared" si="1"/>
        <v>14200.976455883827</v>
      </c>
      <c r="O24">
        <f t="shared" si="3"/>
        <v>14200.390593267453</v>
      </c>
      <c r="P24" s="2">
        <f t="shared" si="2"/>
        <v>0.58586261637356074</v>
      </c>
      <c r="Q24" s="2">
        <f t="shared" si="6"/>
        <v>1.3467860326590344</v>
      </c>
      <c r="R24" s="2">
        <f t="shared" si="5"/>
        <v>-0.76092341628547366</v>
      </c>
    </row>
    <row r="25" spans="1:18" x14ac:dyDescent="0.25">
      <c r="A25" t="str">
        <v>2020/12/15 03:35:00</v>
      </c>
      <c r="B25">
        <v>14197</v>
      </c>
      <c r="C25">
        <v>14197</v>
      </c>
      <c r="D25">
        <v>14191</v>
      </c>
      <c r="E25">
        <v>14192</v>
      </c>
      <c r="F25">
        <v>87</v>
      </c>
      <c r="G25">
        <f t="shared" si="0"/>
        <v>14193</v>
      </c>
      <c r="H25">
        <f t="shared" si="4"/>
        <v>14198.825610878781</v>
      </c>
      <c r="N25">
        <f t="shared" si="1"/>
        <v>14198.317637255886</v>
      </c>
      <c r="O25">
        <f t="shared" si="3"/>
        <v>14199.046849037008</v>
      </c>
      <c r="P25" s="2">
        <f t="shared" si="2"/>
        <v>-0.72921178112119378</v>
      </c>
      <c r="Q25" s="2">
        <f t="shared" si="6"/>
        <v>0.65478676139895831</v>
      </c>
      <c r="R25" s="2">
        <f t="shared" si="5"/>
        <v>-1.383998542520152</v>
      </c>
    </row>
    <row r="26" spans="1:18" x14ac:dyDescent="0.25">
      <c r="A26" t="str">
        <v>2020/12/15 03:40:00</v>
      </c>
      <c r="B26">
        <v>14195</v>
      </c>
      <c r="C26">
        <v>14196</v>
      </c>
      <c r="D26">
        <v>14193</v>
      </c>
      <c r="E26">
        <v>14196</v>
      </c>
      <c r="F26">
        <v>34</v>
      </c>
      <c r="G26">
        <f t="shared" si="0"/>
        <v>14195.25</v>
      </c>
      <c r="H26">
        <f t="shared" si="4"/>
        <v>14198.275516897431</v>
      </c>
      <c r="N26">
        <f t="shared" si="1"/>
        <v>14197.295091503926</v>
      </c>
      <c r="O26">
        <f t="shared" si="3"/>
        <v>14198.356512848462</v>
      </c>
      <c r="P26" s="2">
        <f t="shared" si="2"/>
        <v>-1.0614213445369387</v>
      </c>
      <c r="Q26" s="2">
        <f t="shared" si="6"/>
        <v>8.2717392753659302E-2</v>
      </c>
      <c r="R26" s="2">
        <f t="shared" si="5"/>
        <v>-1.144138737290598</v>
      </c>
    </row>
    <row r="27" spans="1:18" x14ac:dyDescent="0.25">
      <c r="A27" t="str">
        <v>2020/12/15 03:45:00</v>
      </c>
      <c r="B27">
        <v>14199</v>
      </c>
      <c r="C27">
        <v>14199</v>
      </c>
      <c r="D27">
        <v>14196</v>
      </c>
      <c r="E27">
        <v>14199</v>
      </c>
      <c r="F27">
        <v>10</v>
      </c>
      <c r="G27">
        <f t="shared" si="0"/>
        <v>14198.25</v>
      </c>
      <c r="H27">
        <f t="shared" si="4"/>
        <v>14198.271591220904</v>
      </c>
      <c r="I27">
        <f>AVERAGE(G2:G27)</f>
        <v>14196.211538461539</v>
      </c>
      <c r="J27" s="1">
        <f>H27-I27</f>
        <v>2.060052759365135</v>
      </c>
      <c r="N27">
        <f t="shared" si="1"/>
        <v>14197.613394335951</v>
      </c>
      <c r="O27">
        <f t="shared" si="3"/>
        <v>14198.337146876014</v>
      </c>
      <c r="P27" s="2">
        <f t="shared" si="2"/>
        <v>-0.7237525400632876</v>
      </c>
      <c r="Q27" s="2">
        <f t="shared" si="6"/>
        <v>-0.18610591818532299</v>
      </c>
      <c r="R27" s="2">
        <f t="shared" si="5"/>
        <v>-0.53764662187796464</v>
      </c>
    </row>
    <row r="28" spans="1:18" x14ac:dyDescent="0.25">
      <c r="A28" t="str">
        <v>2020/12/15 03:50:00</v>
      </c>
      <c r="B28">
        <v>14200</v>
      </c>
      <c r="C28">
        <v>14202</v>
      </c>
      <c r="D28">
        <v>14198</v>
      </c>
      <c r="E28">
        <v>14202</v>
      </c>
      <c r="F28">
        <v>36</v>
      </c>
      <c r="G28">
        <f t="shared" si="0"/>
        <v>14201</v>
      </c>
      <c r="H28">
        <f t="shared" si="4"/>
        <v>14198.691346417687</v>
      </c>
      <c r="I28">
        <f>(I27*(26-1)+G28*2)/(26+1)</f>
        <v>14196.56623931624</v>
      </c>
      <c r="J28" s="1">
        <f t="shared" ref="J28:J91" si="7">H28-I28</f>
        <v>2.1251071014467016</v>
      </c>
      <c r="N28">
        <f t="shared" si="1"/>
        <v>14198.742262890635</v>
      </c>
      <c r="O28">
        <f t="shared" si="3"/>
        <v>14198.821301989467</v>
      </c>
      <c r="P28" s="2">
        <f t="shared" si="2"/>
        <v>-7.9039098831344745E-2</v>
      </c>
      <c r="Q28" s="2">
        <f t="shared" si="6"/>
        <v>-0.15041697840066356</v>
      </c>
      <c r="R28" s="2">
        <f t="shared" si="5"/>
        <v>7.1377879569318819E-2</v>
      </c>
    </row>
    <row r="29" spans="1:18" x14ac:dyDescent="0.25">
      <c r="A29" t="str">
        <v>2020/12/15 03:55:00</v>
      </c>
      <c r="B29">
        <v>14203</v>
      </c>
      <c r="C29">
        <v>14205</v>
      </c>
      <c r="D29">
        <v>14202</v>
      </c>
      <c r="E29">
        <v>14202</v>
      </c>
      <c r="F29">
        <v>27</v>
      </c>
      <c r="G29">
        <f t="shared" si="0"/>
        <v>14202.75</v>
      </c>
      <c r="H29">
        <f t="shared" si="4"/>
        <v>14199.31575466112</v>
      </c>
      <c r="I29">
        <f t="shared" ref="I29:I92" si="8">(I28*(26-1)+G29*2)/(26+1)</f>
        <v>14197.024295663185</v>
      </c>
      <c r="J29" s="1">
        <f t="shared" si="7"/>
        <v>2.2914589979354787</v>
      </c>
      <c r="N29">
        <f t="shared" si="1"/>
        <v>14200.078175260423</v>
      </c>
      <c r="O29">
        <f t="shared" si="3"/>
        <v>14199.535610718653</v>
      </c>
      <c r="P29" s="2">
        <f t="shared" si="2"/>
        <v>0.54256454177084379</v>
      </c>
      <c r="Q29" s="2">
        <f t="shared" si="6"/>
        <v>8.0576861656505558E-2</v>
      </c>
      <c r="R29" s="2">
        <f t="shared" si="5"/>
        <v>0.46198768011433822</v>
      </c>
    </row>
    <row r="30" spans="1:18" x14ac:dyDescent="0.25">
      <c r="A30" t="str">
        <v>2020/12/15 04:00:00</v>
      </c>
      <c r="B30">
        <v>14202</v>
      </c>
      <c r="C30">
        <v>14204</v>
      </c>
      <c r="D30">
        <v>14196</v>
      </c>
      <c r="E30">
        <v>14201</v>
      </c>
      <c r="F30">
        <v>90</v>
      </c>
      <c r="G30">
        <f t="shared" si="0"/>
        <v>14200.5</v>
      </c>
      <c r="H30">
        <f t="shared" si="4"/>
        <v>14199.497946251717</v>
      </c>
      <c r="I30">
        <f t="shared" si="8"/>
        <v>14197.281755243688</v>
      </c>
      <c r="J30" s="1">
        <f t="shared" si="7"/>
        <v>2.2161910080285452</v>
      </c>
      <c r="N30">
        <f t="shared" si="1"/>
        <v>14200.218783506949</v>
      </c>
      <c r="O30">
        <f t="shared" si="3"/>
        <v>14199.710954224352</v>
      </c>
      <c r="P30" s="2">
        <f t="shared" si="2"/>
        <v>0.50782928259650362</v>
      </c>
      <c r="Q30" s="2">
        <f t="shared" si="6"/>
        <v>0.22299433530317159</v>
      </c>
      <c r="R30" s="2">
        <f t="shared" si="5"/>
        <v>0.28483494729333203</v>
      </c>
    </row>
    <row r="31" spans="1:18" x14ac:dyDescent="0.25">
      <c r="A31" t="str">
        <v>2020/12/15 04:05:00</v>
      </c>
      <c r="B31">
        <v>14200</v>
      </c>
      <c r="C31">
        <v>14200</v>
      </c>
      <c r="D31">
        <v>14195</v>
      </c>
      <c r="E31">
        <v>14195</v>
      </c>
      <c r="F31">
        <v>48</v>
      </c>
      <c r="G31">
        <f t="shared" si="0"/>
        <v>14196.25</v>
      </c>
      <c r="H31">
        <f t="shared" si="4"/>
        <v>14198.99826221299</v>
      </c>
      <c r="I31">
        <f t="shared" si="8"/>
        <v>14197.205328929342</v>
      </c>
      <c r="J31" s="1">
        <f t="shared" si="7"/>
        <v>1.7929332836483809</v>
      </c>
      <c r="N31">
        <f t="shared" si="1"/>
        <v>14198.895855671299</v>
      </c>
      <c r="O31">
        <f t="shared" si="3"/>
        <v>14199.081689819926</v>
      </c>
      <c r="P31" s="2">
        <f t="shared" si="2"/>
        <v>-0.18583414862769132</v>
      </c>
      <c r="Q31" s="2">
        <f t="shared" si="6"/>
        <v>8.6718173992883951E-2</v>
      </c>
      <c r="R31" s="2">
        <f t="shared" si="5"/>
        <v>-0.27255232262057527</v>
      </c>
    </row>
    <row r="32" spans="1:18" x14ac:dyDescent="0.25">
      <c r="A32" t="str">
        <v>2020/12/15 04:10:00</v>
      </c>
      <c r="B32">
        <v>14197</v>
      </c>
      <c r="C32">
        <v>14199</v>
      </c>
      <c r="D32">
        <v>14197</v>
      </c>
      <c r="E32">
        <v>14198</v>
      </c>
      <c r="F32">
        <v>13</v>
      </c>
      <c r="G32">
        <f t="shared" si="0"/>
        <v>14198</v>
      </c>
      <c r="H32">
        <f t="shared" si="4"/>
        <v>14198.844683410991</v>
      </c>
      <c r="I32">
        <f t="shared" si="8"/>
        <v>14197.264193453095</v>
      </c>
      <c r="J32" s="1">
        <f t="shared" si="7"/>
        <v>1.580489957896134</v>
      </c>
      <c r="N32">
        <f t="shared" si="1"/>
        <v>14198.597237114198</v>
      </c>
      <c r="O32">
        <f t="shared" si="3"/>
        <v>14198.885018943576</v>
      </c>
      <c r="P32" s="2">
        <f t="shared" si="2"/>
        <v>-0.28778182937821839</v>
      </c>
      <c r="Q32" s="2">
        <f t="shared" si="6"/>
        <v>-3.8115160464150165E-2</v>
      </c>
      <c r="R32" s="2">
        <f t="shared" si="5"/>
        <v>-0.24966666891406822</v>
      </c>
    </row>
    <row r="33" spans="1:18" x14ac:dyDescent="0.25">
      <c r="A33" t="str">
        <v>2020/12/15 04:15:00</v>
      </c>
      <c r="B33">
        <v>14197</v>
      </c>
      <c r="C33">
        <v>14198</v>
      </c>
      <c r="D33">
        <v>14194</v>
      </c>
      <c r="E33">
        <v>14196</v>
      </c>
      <c r="F33">
        <v>30</v>
      </c>
      <c r="G33">
        <f t="shared" si="0"/>
        <v>14196</v>
      </c>
      <c r="H33">
        <f t="shared" si="4"/>
        <v>14198.407039809301</v>
      </c>
      <c r="I33">
        <f t="shared" si="8"/>
        <v>14197.170549493607</v>
      </c>
      <c r="J33" s="1">
        <f t="shared" si="7"/>
        <v>1.2364903156940272</v>
      </c>
      <c r="N33">
        <f t="shared" si="1"/>
        <v>14197.731491409466</v>
      </c>
      <c r="O33">
        <f t="shared" si="3"/>
        <v>14198.360470044745</v>
      </c>
      <c r="P33" s="2">
        <f t="shared" si="2"/>
        <v>-0.62897863527905429</v>
      </c>
      <c r="Q33" s="2">
        <f t="shared" si="6"/>
        <v>-0.2350696520691182</v>
      </c>
      <c r="R33" s="2">
        <f t="shared" si="5"/>
        <v>-0.39390898320993606</v>
      </c>
    </row>
    <row r="34" spans="1:18" x14ac:dyDescent="0.25">
      <c r="A34" t="str">
        <v>2020/12/15 04:20:00</v>
      </c>
      <c r="B34">
        <v>14196</v>
      </c>
      <c r="C34">
        <v>14196</v>
      </c>
      <c r="D34">
        <v>14194</v>
      </c>
      <c r="E34">
        <v>14194</v>
      </c>
      <c r="F34">
        <v>55</v>
      </c>
      <c r="G34">
        <f t="shared" si="0"/>
        <v>14194.5</v>
      </c>
      <c r="H34">
        <f t="shared" si="4"/>
        <v>14197.805956761715</v>
      </c>
      <c r="I34">
        <f t="shared" si="8"/>
        <v>14196.972731012598</v>
      </c>
      <c r="J34" s="1">
        <f t="shared" si="7"/>
        <v>0.83322574911653646</v>
      </c>
      <c r="N34">
        <f t="shared" si="1"/>
        <v>14196.654327606311</v>
      </c>
      <c r="O34">
        <f t="shared" si="3"/>
        <v>14197.658566400245</v>
      </c>
      <c r="P34" s="2">
        <f t="shared" si="2"/>
        <v>-1.0042387939338369</v>
      </c>
      <c r="Q34" s="2">
        <f t="shared" si="6"/>
        <v>-0.49145936602402446</v>
      </c>
      <c r="R34" s="2">
        <f t="shared" si="5"/>
        <v>-0.51277942790981235</v>
      </c>
    </row>
    <row r="35" spans="1:18" x14ac:dyDescent="0.25">
      <c r="A35" t="str">
        <v>2020/12/15 04:25:00</v>
      </c>
      <c r="B35">
        <v>14195</v>
      </c>
      <c r="C35">
        <v>14197</v>
      </c>
      <c r="D35">
        <v>14181</v>
      </c>
      <c r="E35">
        <v>14181</v>
      </c>
      <c r="F35">
        <v>353</v>
      </c>
      <c r="G35">
        <f t="shared" si="0"/>
        <v>14185</v>
      </c>
      <c r="H35">
        <f t="shared" si="4"/>
        <v>14195.835809567605</v>
      </c>
      <c r="I35">
        <f t="shared" si="8"/>
        <v>14196.085862048702</v>
      </c>
      <c r="J35" s="1">
        <f t="shared" si="7"/>
        <v>-0.25005248109664535</v>
      </c>
      <c r="K35" s="1">
        <f>AVERAGE(J27:J35)</f>
        <v>1.5428774102260325</v>
      </c>
      <c r="L35" s="1">
        <f>J35-K35</f>
        <v>-1.7929298913226779</v>
      </c>
      <c r="N35">
        <f t="shared" si="1"/>
        <v>14192.76955173754</v>
      </c>
      <c r="O35">
        <f t="shared" si="3"/>
        <v>14195.35700887293</v>
      </c>
      <c r="P35" s="2">
        <f t="shared" si="2"/>
        <v>-2.5874571353906504</v>
      </c>
      <c r="Q35" s="2">
        <f t="shared" si="6"/>
        <v>-1.1901252891462331</v>
      </c>
      <c r="R35" s="2">
        <f t="shared" si="5"/>
        <v>-1.3973318462444173</v>
      </c>
    </row>
    <row r="36" spans="1:18" x14ac:dyDescent="0.25">
      <c r="A36" t="str">
        <v>2020/12/15 04:30:00</v>
      </c>
      <c r="B36">
        <v>14180</v>
      </c>
      <c r="C36">
        <v>14187</v>
      </c>
      <c r="D36">
        <v>14176</v>
      </c>
      <c r="E36">
        <v>14183</v>
      </c>
      <c r="F36">
        <v>218</v>
      </c>
      <c r="G36">
        <f t="shared" si="0"/>
        <v>14182.25</v>
      </c>
      <c r="H36">
        <f t="shared" si="4"/>
        <v>14193.745685018743</v>
      </c>
      <c r="I36">
        <f t="shared" si="8"/>
        <v>14195.060983378427</v>
      </c>
      <c r="J36" s="1">
        <f t="shared" si="7"/>
        <v>-1.3152983596846752</v>
      </c>
      <c r="K36" s="1">
        <f>(K35*(9-1)+J36*2)/(9+1)</f>
        <v>0.97124225624389093</v>
      </c>
      <c r="L36" s="1">
        <f t="shared" ref="L36:L99" si="9">J36-K36</f>
        <v>-2.2865406159285664</v>
      </c>
      <c r="N36">
        <f t="shared" si="1"/>
        <v>14189.263034491692</v>
      </c>
      <c r="O36">
        <f t="shared" si="3"/>
        <v>14192.973916350578</v>
      </c>
      <c r="P36" s="2">
        <f t="shared" si="2"/>
        <v>-3.7108818588858412</v>
      </c>
      <c r="Q36" s="2">
        <f t="shared" si="6"/>
        <v>-2.0303774790594358</v>
      </c>
      <c r="R36" s="2">
        <f t="shared" si="5"/>
        <v>-1.6805043798264054</v>
      </c>
    </row>
    <row r="37" spans="1:18" x14ac:dyDescent="0.25">
      <c r="A37" t="str">
        <v>2020/12/15 04:35:00</v>
      </c>
      <c r="B37">
        <v>14184</v>
      </c>
      <c r="C37">
        <v>14184</v>
      </c>
      <c r="D37">
        <v>14176</v>
      </c>
      <c r="E37">
        <v>14182</v>
      </c>
      <c r="F37">
        <v>99</v>
      </c>
      <c r="G37">
        <f t="shared" si="0"/>
        <v>14181</v>
      </c>
      <c r="H37">
        <f t="shared" si="4"/>
        <v>14191.784810400473</v>
      </c>
      <c r="I37">
        <f t="shared" si="8"/>
        <v>14194.0194290541</v>
      </c>
      <c r="J37" s="1">
        <f t="shared" si="7"/>
        <v>-2.234618653626967</v>
      </c>
      <c r="K37" s="1">
        <f t="shared" ref="K37:K100" si="10">(K36*(9-1)+J37*2)/(9+1)</f>
        <v>0.33007007426971935</v>
      </c>
      <c r="L37" s="1">
        <f t="shared" si="9"/>
        <v>-2.5646887278966863</v>
      </c>
      <c r="N37">
        <f t="shared" si="1"/>
        <v>14186.508689661126</v>
      </c>
      <c r="O37">
        <f t="shared" si="3"/>
        <v>14190.796840650473</v>
      </c>
      <c r="P37" s="2">
        <f t="shared" si="2"/>
        <v>-4.2881509893468319</v>
      </c>
      <c r="Q37" s="2">
        <f t="shared" si="6"/>
        <v>-2.7829686491552343</v>
      </c>
      <c r="R37" s="2">
        <f t="shared" si="5"/>
        <v>-1.5051823401915976</v>
      </c>
    </row>
    <row r="38" spans="1:18" x14ac:dyDescent="0.25">
      <c r="A38" t="str">
        <v>2020/12/15 04:40:00</v>
      </c>
      <c r="B38">
        <v>14181</v>
      </c>
      <c r="C38">
        <v>14184</v>
      </c>
      <c r="D38">
        <v>14180</v>
      </c>
      <c r="E38">
        <v>14182</v>
      </c>
      <c r="F38">
        <v>51</v>
      </c>
      <c r="G38">
        <f t="shared" si="0"/>
        <v>14182</v>
      </c>
      <c r="H38">
        <f t="shared" si="4"/>
        <v>14190.279454954247</v>
      </c>
      <c r="I38">
        <f t="shared" si="8"/>
        <v>14193.129100976019</v>
      </c>
      <c r="J38" s="1">
        <f t="shared" si="7"/>
        <v>-2.8496460217720596</v>
      </c>
      <c r="K38" s="1">
        <f t="shared" si="10"/>
        <v>-0.30587314493863643</v>
      </c>
      <c r="L38" s="1">
        <f t="shared" si="9"/>
        <v>-2.5437728768334233</v>
      </c>
      <c r="N38">
        <f t="shared" si="1"/>
        <v>14185.005793107417</v>
      </c>
      <c r="O38">
        <f t="shared" si="3"/>
        <v>14189.197415077659</v>
      </c>
      <c r="P38" s="2">
        <f t="shared" si="2"/>
        <v>-4.1916219702416129</v>
      </c>
      <c r="Q38" s="2">
        <f t="shared" si="6"/>
        <v>-3.2525197561840273</v>
      </c>
      <c r="R38" s="2">
        <f t="shared" si="5"/>
        <v>-0.93910221405758554</v>
      </c>
    </row>
    <row r="39" spans="1:18" x14ac:dyDescent="0.25">
      <c r="A39" t="str">
        <v>2020/12/15 04:45:00</v>
      </c>
      <c r="B39">
        <v>14181</v>
      </c>
      <c r="C39">
        <v>14186</v>
      </c>
      <c r="D39">
        <v>14179</v>
      </c>
      <c r="E39">
        <v>14186</v>
      </c>
      <c r="F39">
        <v>144</v>
      </c>
      <c r="G39">
        <f t="shared" si="0"/>
        <v>14184.25</v>
      </c>
      <c r="H39">
        <f t="shared" si="4"/>
        <v>14189.351846499747</v>
      </c>
      <c r="I39">
        <f t="shared" si="8"/>
        <v>14192.47138979261</v>
      </c>
      <c r="J39" s="1">
        <f t="shared" si="7"/>
        <v>-3.1195432928634546</v>
      </c>
      <c r="K39" s="1">
        <f t="shared" si="10"/>
        <v>-0.86860717452360015</v>
      </c>
      <c r="L39" s="1">
        <f t="shared" si="9"/>
        <v>-2.2509361183398546</v>
      </c>
      <c r="N39">
        <f t="shared" si="1"/>
        <v>14184.753862071613</v>
      </c>
      <c r="O39">
        <f t="shared" si="3"/>
        <v>14188.297885063539</v>
      </c>
      <c r="P39" s="2">
        <f t="shared" si="2"/>
        <v>-3.5440229919258854</v>
      </c>
      <c r="Q39" s="2">
        <f t="shared" si="6"/>
        <v>-3.3496875014313132</v>
      </c>
      <c r="R39" s="2">
        <f t="shared" si="5"/>
        <v>-0.19433549049457222</v>
      </c>
    </row>
    <row r="40" spans="1:18" x14ac:dyDescent="0.25">
      <c r="A40" t="str">
        <v>2020/12/15 04:50:00</v>
      </c>
      <c r="B40">
        <v>14186</v>
      </c>
      <c r="C40">
        <v>14187</v>
      </c>
      <c r="D40">
        <v>14181</v>
      </c>
      <c r="E40">
        <v>14186</v>
      </c>
      <c r="F40">
        <v>83</v>
      </c>
      <c r="G40">
        <f t="shared" si="0"/>
        <v>14185</v>
      </c>
      <c r="H40">
        <f t="shared" si="4"/>
        <v>14188.682331653632</v>
      </c>
      <c r="I40">
        <f t="shared" si="8"/>
        <v>14191.917953511676</v>
      </c>
      <c r="J40" s="1">
        <f t="shared" si="7"/>
        <v>-3.2356218580443965</v>
      </c>
      <c r="K40" s="1">
        <f t="shared" si="10"/>
        <v>-1.3420101112277594</v>
      </c>
      <c r="L40" s="1">
        <f t="shared" si="9"/>
        <v>-1.8936117468166371</v>
      </c>
      <c r="N40">
        <f t="shared" si="1"/>
        <v>14184.835908047744</v>
      </c>
      <c r="O40">
        <f t="shared" si="3"/>
        <v>14187.69826959744</v>
      </c>
      <c r="P40" s="2">
        <f t="shared" si="2"/>
        <v>-2.8623615496962884</v>
      </c>
      <c r="Q40" s="2">
        <f t="shared" si="6"/>
        <v>-3.1872455175196386</v>
      </c>
      <c r="R40" s="2">
        <f t="shared" si="5"/>
        <v>0.32488396782335016</v>
      </c>
    </row>
    <row r="41" spans="1:18" x14ac:dyDescent="0.25">
      <c r="A41" t="str">
        <v>2020/12/15 04:55:00</v>
      </c>
      <c r="B41">
        <v>14185</v>
      </c>
      <c r="C41">
        <v>14187</v>
      </c>
      <c r="D41">
        <v>14181</v>
      </c>
      <c r="E41">
        <v>14181</v>
      </c>
      <c r="F41">
        <v>189</v>
      </c>
      <c r="G41">
        <f t="shared" si="0"/>
        <v>14182.5</v>
      </c>
      <c r="H41">
        <f t="shared" si="4"/>
        <v>14187.731203706919</v>
      </c>
      <c r="I41">
        <f t="shared" si="8"/>
        <v>14191.220327325627</v>
      </c>
      <c r="J41" s="1">
        <f t="shared" si="7"/>
        <v>-3.4891236187086179</v>
      </c>
      <c r="K41" s="1">
        <f t="shared" si="10"/>
        <v>-1.7714328127239312</v>
      </c>
      <c r="L41" s="1">
        <f t="shared" si="9"/>
        <v>-1.7176908059846867</v>
      </c>
      <c r="N41">
        <f t="shared" si="1"/>
        <v>14184.057272031831</v>
      </c>
      <c r="O41">
        <f t="shared" si="3"/>
        <v>14186.753129670635</v>
      </c>
      <c r="P41" s="2">
        <f t="shared" si="2"/>
        <v>-2.6958576388042275</v>
      </c>
      <c r="Q41" s="2">
        <f t="shared" si="6"/>
        <v>-3.0234495579478349</v>
      </c>
      <c r="R41" s="2">
        <f t="shared" si="5"/>
        <v>0.32759191914360741</v>
      </c>
    </row>
    <row r="42" spans="1:18" x14ac:dyDescent="0.25">
      <c r="A42" t="str">
        <v>2020/12/15 08:45:00</v>
      </c>
      <c r="B42">
        <v>14162</v>
      </c>
      <c r="C42">
        <v>14165</v>
      </c>
      <c r="D42">
        <v>14136</v>
      </c>
      <c r="E42">
        <v>14162</v>
      </c>
      <c r="F42">
        <v>4129</v>
      </c>
      <c r="G42">
        <f t="shared" si="0"/>
        <v>14156.25</v>
      </c>
      <c r="H42">
        <f t="shared" si="4"/>
        <v>14182.887941598163</v>
      </c>
      <c r="I42">
        <f t="shared" si="8"/>
        <v>14188.629932708913</v>
      </c>
      <c r="J42" s="1">
        <f t="shared" si="7"/>
        <v>-5.7419911107499502</v>
      </c>
      <c r="K42" s="1">
        <f t="shared" si="10"/>
        <v>-2.565544472329135</v>
      </c>
      <c r="L42" s="1">
        <f t="shared" si="9"/>
        <v>-3.1764466384208152</v>
      </c>
      <c r="N42">
        <f t="shared" si="1"/>
        <v>14174.788181354554</v>
      </c>
      <c r="O42">
        <f t="shared" si="3"/>
        <v>14181.207106094156</v>
      </c>
      <c r="P42" s="2">
        <f t="shared" si="2"/>
        <v>-6.4189247396025166</v>
      </c>
      <c r="Q42" s="2">
        <f t="shared" si="6"/>
        <v>-4.1552746184993952</v>
      </c>
      <c r="R42" s="2">
        <f t="shared" si="5"/>
        <v>-2.2636501211031215</v>
      </c>
    </row>
    <row r="43" spans="1:18" x14ac:dyDescent="0.25">
      <c r="A43" t="str">
        <v>2020/12/15 08:50:00</v>
      </c>
      <c r="B43">
        <v>14164</v>
      </c>
      <c r="C43">
        <v>14170</v>
      </c>
      <c r="D43">
        <v>14160</v>
      </c>
      <c r="E43">
        <v>14167</v>
      </c>
      <c r="F43">
        <v>1317</v>
      </c>
      <c r="G43">
        <f t="shared" si="0"/>
        <v>14166</v>
      </c>
      <c r="H43">
        <f t="shared" si="4"/>
        <v>14180.289796736906</v>
      </c>
      <c r="I43">
        <f t="shared" si="8"/>
        <v>14186.953641397142</v>
      </c>
      <c r="J43" s="1">
        <f t="shared" si="7"/>
        <v>-6.6638446602355543</v>
      </c>
      <c r="K43" s="1">
        <f t="shared" si="10"/>
        <v>-3.3852045099104187</v>
      </c>
      <c r="L43" s="1">
        <f t="shared" si="9"/>
        <v>-3.2786401503251357</v>
      </c>
      <c r="N43">
        <f t="shared" si="1"/>
        <v>14171.858787569703</v>
      </c>
      <c r="O43">
        <f t="shared" si="3"/>
        <v>14178.442177713399</v>
      </c>
      <c r="P43" s="2">
        <f t="shared" si="2"/>
        <v>-6.583390143696306</v>
      </c>
      <c r="Q43" s="2">
        <f t="shared" si="6"/>
        <v>-4.9646464602316991</v>
      </c>
      <c r="R43" s="2">
        <f t="shared" si="5"/>
        <v>-1.618743683464607</v>
      </c>
    </row>
    <row r="44" spans="1:18" x14ac:dyDescent="0.25">
      <c r="A44" t="str">
        <v>2020/12/15 08:55:00</v>
      </c>
      <c r="B44">
        <v>14166</v>
      </c>
      <c r="C44">
        <v>14175</v>
      </c>
      <c r="D44">
        <v>14160</v>
      </c>
      <c r="E44">
        <v>14173</v>
      </c>
      <c r="F44">
        <v>1245</v>
      </c>
      <c r="G44">
        <f t="shared" si="0"/>
        <v>14170.25</v>
      </c>
      <c r="H44">
        <f t="shared" si="4"/>
        <v>14178.745212623537</v>
      </c>
      <c r="I44">
        <f t="shared" si="8"/>
        <v>14185.716334626984</v>
      </c>
      <c r="J44" s="1">
        <f t="shared" si="7"/>
        <v>-6.9711220034478174</v>
      </c>
      <c r="K44" s="1">
        <f t="shared" si="10"/>
        <v>-4.1023880086178988</v>
      </c>
      <c r="L44" s="1">
        <f t="shared" si="9"/>
        <v>-2.8687339948299186</v>
      </c>
      <c r="N44">
        <f t="shared" si="1"/>
        <v>14171.322525046469</v>
      </c>
      <c r="O44">
        <f t="shared" si="3"/>
        <v>14176.952690856417</v>
      </c>
      <c r="P44" s="2">
        <f t="shared" si="2"/>
        <v>-5.630165809947357</v>
      </c>
      <c r="Q44" s="2">
        <f t="shared" si="6"/>
        <v>-5.1864862434702514</v>
      </c>
      <c r="R44" s="2">
        <f t="shared" si="5"/>
        <v>-0.4436795664771056</v>
      </c>
    </row>
    <row r="45" spans="1:18" x14ac:dyDescent="0.25">
      <c r="A45" t="str">
        <v>2020/12/15 09:00:00</v>
      </c>
      <c r="B45">
        <v>14173</v>
      </c>
      <c r="C45">
        <v>14198</v>
      </c>
      <c r="D45">
        <v>14169</v>
      </c>
      <c r="E45">
        <v>14192</v>
      </c>
      <c r="F45">
        <v>4379</v>
      </c>
      <c r="G45">
        <f t="shared" si="0"/>
        <v>14187.75</v>
      </c>
      <c r="H45">
        <f t="shared" si="4"/>
        <v>14180.130564527608</v>
      </c>
      <c r="I45">
        <f t="shared" si="8"/>
        <v>14185.866976506468</v>
      </c>
      <c r="J45" s="1">
        <f t="shared" si="7"/>
        <v>-5.7364119788599055</v>
      </c>
      <c r="K45" s="1">
        <f t="shared" si="10"/>
        <v>-4.4291928026663001</v>
      </c>
      <c r="L45" s="1">
        <f t="shared" si="9"/>
        <v>-1.3072191761936054</v>
      </c>
      <c r="N45">
        <f t="shared" si="1"/>
        <v>14176.798350030978</v>
      </c>
      <c r="O45">
        <f t="shared" si="3"/>
        <v>14178.915837973431</v>
      </c>
      <c r="P45" s="2">
        <f t="shared" si="2"/>
        <v>-2.1174879424524988</v>
      </c>
      <c r="Q45" s="2">
        <f t="shared" si="6"/>
        <v>-4.1634868097976669</v>
      </c>
      <c r="R45" s="2">
        <f t="shared" si="5"/>
        <v>2.0459988673451681</v>
      </c>
    </row>
    <row r="46" spans="1:18" x14ac:dyDescent="0.25">
      <c r="A46" t="str">
        <v>2020/12/15 09:05:00</v>
      </c>
      <c r="B46">
        <v>14192</v>
      </c>
      <c r="C46">
        <v>14210</v>
      </c>
      <c r="D46">
        <v>14182</v>
      </c>
      <c r="E46">
        <v>14206</v>
      </c>
      <c r="F46">
        <v>3153</v>
      </c>
      <c r="G46">
        <f t="shared" si="0"/>
        <v>14201</v>
      </c>
      <c r="H46">
        <f t="shared" si="4"/>
        <v>14183.341246907976</v>
      </c>
      <c r="I46">
        <f t="shared" si="8"/>
        <v>14186.987941209693</v>
      </c>
      <c r="J46" s="1">
        <f t="shared" si="7"/>
        <v>-3.6466943017167068</v>
      </c>
      <c r="K46" s="1">
        <f t="shared" si="10"/>
        <v>-4.2726931024763815</v>
      </c>
      <c r="L46" s="1">
        <f t="shared" si="9"/>
        <v>0.62599880075967462</v>
      </c>
      <c r="N46">
        <f t="shared" si="1"/>
        <v>14184.865566687318</v>
      </c>
      <c r="O46">
        <f t="shared" si="3"/>
        <v>14182.931140160079</v>
      </c>
      <c r="P46" s="2">
        <f t="shared" si="2"/>
        <v>1.9344265272393386</v>
      </c>
      <c r="Q46" s="2">
        <f t="shared" si="6"/>
        <v>-2.1308490307853316</v>
      </c>
      <c r="R46" s="2">
        <f t="shared" si="5"/>
        <v>4.0652755580246698</v>
      </c>
    </row>
    <row r="47" spans="1:18" x14ac:dyDescent="0.25">
      <c r="A47" t="str">
        <v>2020/12/15 09:10:00</v>
      </c>
      <c r="B47">
        <v>14206</v>
      </c>
      <c r="C47">
        <v>14231</v>
      </c>
      <c r="D47">
        <v>14204</v>
      </c>
      <c r="E47">
        <v>14228</v>
      </c>
      <c r="F47">
        <v>3606</v>
      </c>
      <c r="G47">
        <f t="shared" si="0"/>
        <v>14222.75</v>
      </c>
      <c r="H47">
        <f t="shared" si="4"/>
        <v>14189.404131999056</v>
      </c>
      <c r="I47">
        <f t="shared" si="8"/>
        <v>14189.636982601567</v>
      </c>
      <c r="J47" s="1">
        <f t="shared" si="7"/>
        <v>-0.23285060251146206</v>
      </c>
      <c r="K47" s="1">
        <f t="shared" si="10"/>
        <v>-3.4647246024833978</v>
      </c>
      <c r="L47" s="1">
        <f t="shared" si="9"/>
        <v>3.2318739999719357</v>
      </c>
      <c r="N47">
        <f t="shared" si="1"/>
        <v>14197.493711124878</v>
      </c>
      <c r="O47">
        <f t="shared" si="3"/>
        <v>14190.170932858246</v>
      </c>
      <c r="P47" s="2">
        <f t="shared" si="2"/>
        <v>7.3227782666326675</v>
      </c>
      <c r="Q47" s="2">
        <f t="shared" si="6"/>
        <v>1.0203600683540015</v>
      </c>
      <c r="R47" s="2">
        <f t="shared" si="5"/>
        <v>6.3024181982786658</v>
      </c>
    </row>
    <row r="48" spans="1:18" x14ac:dyDescent="0.25">
      <c r="A48" t="str">
        <v>2020/12/15 09:15:00</v>
      </c>
      <c r="B48">
        <v>14229</v>
      </c>
      <c r="C48">
        <v>14232</v>
      </c>
      <c r="D48">
        <v>14211</v>
      </c>
      <c r="E48">
        <v>14222</v>
      </c>
      <c r="F48">
        <v>3215</v>
      </c>
      <c r="G48">
        <f t="shared" si="0"/>
        <v>14221.75</v>
      </c>
      <c r="H48">
        <f t="shared" si="4"/>
        <v>14194.380419383817</v>
      </c>
      <c r="I48">
        <f t="shared" si="8"/>
        <v>14192.015724631081</v>
      </c>
      <c r="J48" s="1">
        <f t="shared" si="7"/>
        <v>2.3646947527358861</v>
      </c>
      <c r="K48" s="1">
        <f t="shared" si="10"/>
        <v>-2.2988407314395412</v>
      </c>
      <c r="L48" s="1">
        <f t="shared" si="9"/>
        <v>4.6635354841754273</v>
      </c>
      <c r="N48">
        <f t="shared" si="1"/>
        <v>14205.57914074992</v>
      </c>
      <c r="O48">
        <f t="shared" si="3"/>
        <v>14195.912581429473</v>
      </c>
      <c r="P48" s="2">
        <f t="shared" si="2"/>
        <v>9.6665593204470497</v>
      </c>
      <c r="Q48" s="2">
        <f t="shared" si="6"/>
        <v>3.902426485718351</v>
      </c>
      <c r="R48" s="2">
        <f t="shared" si="5"/>
        <v>5.7641328347286986</v>
      </c>
    </row>
    <row r="49" spans="1:18" x14ac:dyDescent="0.25">
      <c r="A49" t="str">
        <v>2020/12/15 09:20:00</v>
      </c>
      <c r="B49">
        <v>14222</v>
      </c>
      <c r="C49">
        <v>14223</v>
      </c>
      <c r="D49">
        <v>14213</v>
      </c>
      <c r="E49">
        <v>14216</v>
      </c>
      <c r="F49">
        <v>1505</v>
      </c>
      <c r="G49">
        <f t="shared" si="0"/>
        <v>14217</v>
      </c>
      <c r="H49">
        <f t="shared" si="4"/>
        <v>14197.860354863231</v>
      </c>
      <c r="I49">
        <f t="shared" si="8"/>
        <v>14193.866411695444</v>
      </c>
      <c r="J49" s="1">
        <f t="shared" si="7"/>
        <v>3.9939431677867105</v>
      </c>
      <c r="K49" s="1">
        <f t="shared" si="10"/>
        <v>-1.0402839515942908</v>
      </c>
      <c r="L49" s="1">
        <f t="shared" si="9"/>
        <v>5.0342271193810015</v>
      </c>
      <c r="N49">
        <f t="shared" si="1"/>
        <v>14209.38609383328</v>
      </c>
      <c r="O49">
        <f t="shared" si="3"/>
        <v>14199.746657533206</v>
      </c>
      <c r="P49" s="2">
        <f t="shared" si="2"/>
        <v>9.6394363000745216</v>
      </c>
      <c r="Q49" s="2">
        <f t="shared" si="6"/>
        <v>5.8147630905037415</v>
      </c>
      <c r="R49" s="2">
        <f t="shared" si="5"/>
        <v>3.8246732095707801</v>
      </c>
    </row>
    <row r="50" spans="1:18" x14ac:dyDescent="0.25">
      <c r="A50" t="str">
        <v>2020/12/15 09:25:00</v>
      </c>
      <c r="B50">
        <v>14216</v>
      </c>
      <c r="C50">
        <v>14218</v>
      </c>
      <c r="D50">
        <v>14194</v>
      </c>
      <c r="E50">
        <v>14201</v>
      </c>
      <c r="F50">
        <v>2444</v>
      </c>
      <c r="G50">
        <f t="shared" si="0"/>
        <v>14203.5</v>
      </c>
      <c r="H50">
        <f t="shared" si="4"/>
        <v>14198.72799257658</v>
      </c>
      <c r="I50">
        <f t="shared" si="8"/>
        <v>14194.580010829113</v>
      </c>
      <c r="J50" s="1">
        <f t="shared" si="7"/>
        <v>4.1479817474664742</v>
      </c>
      <c r="K50" s="1">
        <f t="shared" si="10"/>
        <v>-2.6308117821377762E-3</v>
      </c>
      <c r="L50" s="1">
        <f t="shared" si="9"/>
        <v>4.1506125592486116</v>
      </c>
      <c r="N50">
        <f t="shared" si="1"/>
        <v>14207.424062555519</v>
      </c>
      <c r="O50">
        <f t="shared" si="3"/>
        <v>14200.42908343626</v>
      </c>
      <c r="P50" s="2">
        <f t="shared" si="2"/>
        <v>6.9949791192593693</v>
      </c>
      <c r="Q50" s="2">
        <f t="shared" si="6"/>
        <v>6.2081684334222844</v>
      </c>
      <c r="R50" s="2">
        <f t="shared" si="5"/>
        <v>0.78681068583708491</v>
      </c>
    </row>
    <row r="51" spans="1:18" x14ac:dyDescent="0.25">
      <c r="A51" t="str">
        <v>2020/12/15 09:30:00</v>
      </c>
      <c r="B51">
        <v>14200</v>
      </c>
      <c r="C51">
        <v>14203</v>
      </c>
      <c r="D51">
        <v>14186</v>
      </c>
      <c r="E51">
        <v>14186</v>
      </c>
      <c r="F51">
        <v>2146</v>
      </c>
      <c r="G51">
        <f t="shared" si="0"/>
        <v>14190.25</v>
      </c>
      <c r="H51">
        <f t="shared" si="4"/>
        <v>14197.423686026335</v>
      </c>
      <c r="I51">
        <f t="shared" si="8"/>
        <v>14194.259269286216</v>
      </c>
      <c r="J51" s="1">
        <f t="shared" si="7"/>
        <v>3.1644167401191226</v>
      </c>
      <c r="K51" s="1">
        <f t="shared" si="10"/>
        <v>0.63077869859811431</v>
      </c>
      <c r="L51" s="1">
        <f t="shared" si="9"/>
        <v>2.5336380415210082</v>
      </c>
      <c r="N51">
        <f t="shared" si="1"/>
        <v>14201.699375037011</v>
      </c>
      <c r="O51">
        <f t="shared" si="3"/>
        <v>14198.578340993305</v>
      </c>
      <c r="P51" s="2">
        <f t="shared" si="2"/>
        <v>3.1210340437064588</v>
      </c>
      <c r="Q51" s="2">
        <f t="shared" si="6"/>
        <v>5.1791236368503428</v>
      </c>
      <c r="R51" s="2">
        <f t="shared" si="5"/>
        <v>-2.0580895931438841</v>
      </c>
    </row>
    <row r="52" spans="1:18" x14ac:dyDescent="0.25">
      <c r="A52" t="str">
        <v>2020/12/15 09:35:00</v>
      </c>
      <c r="B52">
        <v>14186</v>
      </c>
      <c r="C52">
        <v>14188</v>
      </c>
      <c r="D52">
        <v>14173</v>
      </c>
      <c r="E52">
        <v>14174</v>
      </c>
      <c r="F52">
        <v>2715</v>
      </c>
      <c r="G52">
        <f t="shared" si="0"/>
        <v>14177.25</v>
      </c>
      <c r="H52">
        <f t="shared" si="4"/>
        <v>14194.320042022284</v>
      </c>
      <c r="I52">
        <f t="shared" si="8"/>
        <v>14192.999323413163</v>
      </c>
      <c r="J52" s="1">
        <f t="shared" si="7"/>
        <v>1.3207186091203766</v>
      </c>
      <c r="K52" s="1">
        <f t="shared" si="10"/>
        <v>0.76876668070256682</v>
      </c>
      <c r="L52" s="1">
        <f t="shared" si="9"/>
        <v>0.55195192841780982</v>
      </c>
      <c r="N52">
        <f t="shared" si="1"/>
        <v>14193.549583358006</v>
      </c>
      <c r="O52">
        <f t="shared" si="3"/>
        <v>14194.700460812704</v>
      </c>
      <c r="P52" s="2">
        <f t="shared" si="2"/>
        <v>-1.150877454698275</v>
      </c>
      <c r="Q52" s="2">
        <f t="shared" si="6"/>
        <v>3.0691232730008036</v>
      </c>
      <c r="R52" s="2">
        <f t="shared" si="5"/>
        <v>-4.2200007276990785</v>
      </c>
    </row>
    <row r="53" spans="1:18" x14ac:dyDescent="0.25">
      <c r="A53" t="str">
        <v>2020/12/15 09:40:00</v>
      </c>
      <c r="B53">
        <v>14174</v>
      </c>
      <c r="C53">
        <v>14195</v>
      </c>
      <c r="D53">
        <v>14167</v>
      </c>
      <c r="E53">
        <v>14182</v>
      </c>
      <c r="F53">
        <v>2704</v>
      </c>
      <c r="G53">
        <f t="shared" si="0"/>
        <v>14181.5</v>
      </c>
      <c r="H53">
        <f t="shared" si="4"/>
        <v>14192.34772786501</v>
      </c>
      <c r="I53">
        <f t="shared" si="8"/>
        <v>14192.147521678855</v>
      </c>
      <c r="J53" s="1">
        <f t="shared" si="7"/>
        <v>0.20020618615490093</v>
      </c>
      <c r="K53" s="1">
        <f t="shared" si="10"/>
        <v>0.65505458179303366</v>
      </c>
      <c r="L53" s="1">
        <f t="shared" si="9"/>
        <v>-0.45484839563813273</v>
      </c>
      <c r="N53">
        <f t="shared" si="1"/>
        <v>14189.533055572005</v>
      </c>
      <c r="O53">
        <f t="shared" si="3"/>
        <v>14192.300377028576</v>
      </c>
      <c r="P53" s="2">
        <f t="shared" si="2"/>
        <v>-2.7673214565711532</v>
      </c>
      <c r="Q53" s="2">
        <f t="shared" si="6"/>
        <v>1.1236416964768179</v>
      </c>
      <c r="R53" s="2">
        <f t="shared" si="5"/>
        <v>-3.8909631530479709</v>
      </c>
    </row>
    <row r="54" spans="1:18" x14ac:dyDescent="0.25">
      <c r="A54" t="str">
        <v>2020/12/15 09:45:00</v>
      </c>
      <c r="B54">
        <v>14181</v>
      </c>
      <c r="C54">
        <v>14183</v>
      </c>
      <c r="D54">
        <v>14156</v>
      </c>
      <c r="E54">
        <v>14163</v>
      </c>
      <c r="F54">
        <v>3530</v>
      </c>
      <c r="G54">
        <f t="shared" si="0"/>
        <v>14166.25</v>
      </c>
      <c r="H54">
        <f t="shared" si="4"/>
        <v>14188.332692808854</v>
      </c>
      <c r="I54">
        <f t="shared" si="8"/>
        <v>14190.22918673968</v>
      </c>
      <c r="J54" s="1">
        <f t="shared" si="7"/>
        <v>-1.8964939308261819</v>
      </c>
      <c r="K54" s="1">
        <f t="shared" si="10"/>
        <v>0.14474487926919055</v>
      </c>
      <c r="L54" s="1">
        <f t="shared" si="9"/>
        <v>-2.0412388100953724</v>
      </c>
      <c r="N54">
        <f t="shared" si="1"/>
        <v>14181.772037048004</v>
      </c>
      <c r="O54">
        <f t="shared" si="3"/>
        <v>14187.56394484156</v>
      </c>
      <c r="P54" s="2">
        <f t="shared" si="2"/>
        <v>-5.7919077935566747</v>
      </c>
      <c r="Q54" s="2">
        <f t="shared" si="6"/>
        <v>-1.1815414668676796</v>
      </c>
      <c r="R54" s="2">
        <f t="shared" si="5"/>
        <v>-4.6103663266889949</v>
      </c>
    </row>
    <row r="55" spans="1:18" x14ac:dyDescent="0.25">
      <c r="A55" t="str">
        <v>2020/12/15 09:50:00</v>
      </c>
      <c r="B55">
        <v>14164</v>
      </c>
      <c r="C55">
        <v>14164</v>
      </c>
      <c r="D55">
        <v>14122</v>
      </c>
      <c r="E55">
        <v>14145</v>
      </c>
      <c r="F55">
        <v>7792</v>
      </c>
      <c r="G55">
        <f t="shared" si="0"/>
        <v>14144</v>
      </c>
      <c r="H55">
        <f t="shared" si="4"/>
        <v>14181.512278530568</v>
      </c>
      <c r="I55">
        <f t="shared" si="8"/>
        <v>14186.804802536741</v>
      </c>
      <c r="J55" s="1">
        <f t="shared" si="7"/>
        <v>-5.2925240061722434</v>
      </c>
      <c r="K55" s="1">
        <f t="shared" si="10"/>
        <v>-0.94270889781909628</v>
      </c>
      <c r="L55" s="1">
        <f t="shared" si="9"/>
        <v>-4.3498151083531473</v>
      </c>
      <c r="N55">
        <f t="shared" si="1"/>
        <v>14169.181358032001</v>
      </c>
      <c r="O55">
        <f t="shared" si="3"/>
        <v>14179.64322759764</v>
      </c>
      <c r="P55" s="2">
        <f t="shared" si="2"/>
        <v>-10.461869565639063</v>
      </c>
      <c r="Q55" s="2">
        <f t="shared" si="6"/>
        <v>-4.2749841664581405</v>
      </c>
      <c r="R55" s="2">
        <f t="shared" si="5"/>
        <v>-6.1868853991809223</v>
      </c>
    </row>
    <row r="56" spans="1:18" x14ac:dyDescent="0.25">
      <c r="A56" t="str">
        <v>2020/12/15 09:55:00</v>
      </c>
      <c r="B56">
        <v>14144</v>
      </c>
      <c r="C56">
        <v>14153</v>
      </c>
      <c r="D56">
        <v>14133</v>
      </c>
      <c r="E56">
        <v>14136</v>
      </c>
      <c r="F56">
        <v>2781</v>
      </c>
      <c r="G56">
        <f t="shared" si="0"/>
        <v>14139.5</v>
      </c>
      <c r="H56">
        <f t="shared" si="4"/>
        <v>14175.048851064328</v>
      </c>
      <c r="I56">
        <f t="shared" si="8"/>
        <v>14183.300743089574</v>
      </c>
      <c r="J56" s="1">
        <f t="shared" si="7"/>
        <v>-8.2518920252459793</v>
      </c>
      <c r="K56" s="1">
        <f t="shared" si="10"/>
        <v>-2.4045455233044728</v>
      </c>
      <c r="L56" s="1">
        <f t="shared" si="9"/>
        <v>-5.847346501941507</v>
      </c>
      <c r="N56">
        <f t="shared" si="1"/>
        <v>14159.287572021334</v>
      </c>
      <c r="O56">
        <f t="shared" si="3"/>
        <v>14172.344458943524</v>
      </c>
      <c r="P56" s="2">
        <f t="shared" si="2"/>
        <v>-13.056886922189733</v>
      </c>
      <c r="Q56" s="2">
        <f t="shared" si="6"/>
        <v>-7.2022850850353377</v>
      </c>
      <c r="R56" s="2">
        <f t="shared" si="5"/>
        <v>-5.8546018371543953</v>
      </c>
    </row>
    <row r="57" spans="1:18" x14ac:dyDescent="0.25">
      <c r="A57" t="str">
        <v>2020/12/15 10:00:00</v>
      </c>
      <c r="B57">
        <v>14135</v>
      </c>
      <c r="C57">
        <v>14146</v>
      </c>
      <c r="D57">
        <v>14101</v>
      </c>
      <c r="E57">
        <v>14101</v>
      </c>
      <c r="F57">
        <v>5692</v>
      </c>
      <c r="G57">
        <f t="shared" si="0"/>
        <v>14112.25</v>
      </c>
      <c r="H57">
        <f t="shared" si="4"/>
        <v>14165.387489362123</v>
      </c>
      <c r="I57">
        <f t="shared" si="8"/>
        <v>14178.037725082939</v>
      </c>
      <c r="J57" s="1">
        <f t="shared" si="7"/>
        <v>-12.650235720815544</v>
      </c>
      <c r="K57" s="1">
        <f t="shared" si="10"/>
        <v>-4.4536835628066864</v>
      </c>
      <c r="L57" s="1">
        <f t="shared" si="9"/>
        <v>-8.1965521580088581</v>
      </c>
      <c r="N57">
        <f t="shared" si="1"/>
        <v>14143.608381347556</v>
      </c>
      <c r="O57">
        <f t="shared" si="3"/>
        <v>14161.418193681066</v>
      </c>
      <c r="P57" s="2">
        <f t="shared" si="2"/>
        <v>-17.809812333509399</v>
      </c>
      <c r="Q57" s="2">
        <f t="shared" si="6"/>
        <v>-10.738127501193359</v>
      </c>
      <c r="R57" s="2">
        <f t="shared" si="5"/>
        <v>-7.0716848323160395</v>
      </c>
    </row>
    <row r="58" spans="1:18" x14ac:dyDescent="0.25">
      <c r="A58" t="str">
        <v>2020/12/15 10:05:00</v>
      </c>
      <c r="B58">
        <v>14101</v>
      </c>
      <c r="C58">
        <v>14123</v>
      </c>
      <c r="D58">
        <v>14095</v>
      </c>
      <c r="E58">
        <v>14103</v>
      </c>
      <c r="F58">
        <v>4221</v>
      </c>
      <c r="G58">
        <f t="shared" si="0"/>
        <v>14106</v>
      </c>
      <c r="H58">
        <f t="shared" si="4"/>
        <v>14156.250952537181</v>
      </c>
      <c r="I58">
        <f t="shared" si="8"/>
        <v>14172.701597299018</v>
      </c>
      <c r="J58" s="1">
        <f t="shared" si="7"/>
        <v>-16.450644761836884</v>
      </c>
      <c r="K58" s="1">
        <f t="shared" si="10"/>
        <v>-6.8530758026127261</v>
      </c>
      <c r="L58" s="1">
        <f t="shared" si="9"/>
        <v>-9.5975689592241586</v>
      </c>
      <c r="N58">
        <f t="shared" si="1"/>
        <v>14131.072254231703</v>
      </c>
      <c r="O58">
        <f t="shared" si="3"/>
        <v>14151.342158466327</v>
      </c>
      <c r="P58" s="2">
        <f t="shared" si="2"/>
        <v>-20.269904234623027</v>
      </c>
      <c r="Q58" s="2">
        <f t="shared" si="6"/>
        <v>-13.915386412336582</v>
      </c>
      <c r="R58" s="2">
        <f t="shared" si="5"/>
        <v>-6.3545178222864447</v>
      </c>
    </row>
    <row r="59" spans="1:18" x14ac:dyDescent="0.25">
      <c r="A59" t="str">
        <v>2020/12/15 10:10:00</v>
      </c>
      <c r="B59">
        <v>14103</v>
      </c>
      <c r="C59">
        <v>14140</v>
      </c>
      <c r="D59">
        <v>14101</v>
      </c>
      <c r="E59">
        <v>14137</v>
      </c>
      <c r="F59">
        <v>3015</v>
      </c>
      <c r="G59">
        <f t="shared" si="0"/>
        <v>14128.75</v>
      </c>
      <c r="H59">
        <f t="shared" si="4"/>
        <v>14152.020036762229</v>
      </c>
      <c r="I59">
        <f t="shared" si="8"/>
        <v>14169.445923425015</v>
      </c>
      <c r="J59" s="1">
        <f t="shared" si="7"/>
        <v>-17.42588666278607</v>
      </c>
      <c r="K59" s="1">
        <f t="shared" si="10"/>
        <v>-8.9676379746473938</v>
      </c>
      <c r="L59" s="1">
        <f t="shared" si="9"/>
        <v>-8.458248688138676</v>
      </c>
      <c r="N59">
        <f t="shared" si="1"/>
        <v>14130.298169487802</v>
      </c>
      <c r="O59">
        <f t="shared" si="3"/>
        <v>14147.234493290629</v>
      </c>
      <c r="P59" s="2">
        <f t="shared" si="2"/>
        <v>-16.936323802827246</v>
      </c>
      <c r="Q59" s="2">
        <f t="shared" si="6"/>
        <v>-14.922365542500136</v>
      </c>
      <c r="R59" s="2">
        <f t="shared" si="5"/>
        <v>-2.0139582603271098</v>
      </c>
    </row>
    <row r="60" spans="1:18" x14ac:dyDescent="0.25">
      <c r="A60" t="str">
        <v>2020/12/15 10:15:00</v>
      </c>
      <c r="B60">
        <v>14138</v>
      </c>
      <c r="C60">
        <v>14141</v>
      </c>
      <c r="D60">
        <v>14113</v>
      </c>
      <c r="E60">
        <v>14119</v>
      </c>
      <c r="F60">
        <v>2186</v>
      </c>
      <c r="G60">
        <f t="shared" si="0"/>
        <v>14123</v>
      </c>
      <c r="H60">
        <f t="shared" si="4"/>
        <v>14147.555415721885</v>
      </c>
      <c r="I60">
        <f t="shared" si="8"/>
        <v>14166.005484652791</v>
      </c>
      <c r="J60" s="1">
        <f t="shared" si="7"/>
        <v>-18.450068930906127</v>
      </c>
      <c r="K60" s="1">
        <f t="shared" si="10"/>
        <v>-10.86412416589914</v>
      </c>
      <c r="L60" s="1">
        <f t="shared" si="9"/>
        <v>-7.5859447650069871</v>
      </c>
      <c r="N60">
        <f t="shared" si="1"/>
        <v>14127.865446325202</v>
      </c>
      <c r="O60">
        <f t="shared" si="3"/>
        <v>14142.828221783244</v>
      </c>
      <c r="P60" s="2">
        <f t="shared" si="2"/>
        <v>-14.962775458041506</v>
      </c>
      <c r="Q60" s="2">
        <f t="shared" si="6"/>
        <v>-14.935835514347261</v>
      </c>
      <c r="R60" s="2">
        <f t="shared" si="5"/>
        <v>-2.6939943694245017E-2</v>
      </c>
    </row>
    <row r="61" spans="1:18" x14ac:dyDescent="0.25">
      <c r="A61" t="str">
        <v>2020/12/15 10:20:00</v>
      </c>
      <c r="B61">
        <v>14120</v>
      </c>
      <c r="C61">
        <v>14122</v>
      </c>
      <c r="D61">
        <v>14079</v>
      </c>
      <c r="E61">
        <v>14083</v>
      </c>
      <c r="F61">
        <v>5237</v>
      </c>
      <c r="G61">
        <f t="shared" si="0"/>
        <v>14091.75</v>
      </c>
      <c r="H61">
        <f t="shared" si="4"/>
        <v>14138.969967149287</v>
      </c>
      <c r="I61">
        <f t="shared" si="8"/>
        <v>14160.505078382215</v>
      </c>
      <c r="J61" s="1">
        <f t="shared" si="7"/>
        <v>-21.535111232928102</v>
      </c>
      <c r="K61" s="1">
        <f t="shared" si="10"/>
        <v>-12.998321579304934</v>
      </c>
      <c r="L61" s="1">
        <f t="shared" si="9"/>
        <v>-8.5367896536231687</v>
      </c>
      <c r="N61">
        <f t="shared" si="1"/>
        <v>14115.826964216802</v>
      </c>
      <c r="O61">
        <f t="shared" si="3"/>
        <v>14133.541272368107</v>
      </c>
      <c r="P61" s="2">
        <f t="shared" si="2"/>
        <v>-17.714308151305886</v>
      </c>
      <c r="Q61" s="2">
        <f t="shared" si="6"/>
        <v>-15.861993060000136</v>
      </c>
      <c r="R61" s="2">
        <f t="shared" si="5"/>
        <v>-1.8523150913057496</v>
      </c>
    </row>
    <row r="62" spans="1:18" x14ac:dyDescent="0.25">
      <c r="A62" t="str">
        <v>2020/12/15 10:25:00</v>
      </c>
      <c r="B62">
        <v>14084</v>
      </c>
      <c r="C62">
        <v>14107</v>
      </c>
      <c r="D62">
        <v>14080</v>
      </c>
      <c r="E62">
        <v>14105</v>
      </c>
      <c r="F62">
        <v>2357</v>
      </c>
      <c r="G62">
        <f t="shared" si="0"/>
        <v>14099.25</v>
      </c>
      <c r="H62">
        <f t="shared" si="4"/>
        <v>14132.859202972475</v>
      </c>
      <c r="I62">
        <f t="shared" si="8"/>
        <v>14155.967665168717</v>
      </c>
      <c r="J62" s="1">
        <f t="shared" si="7"/>
        <v>-23.108462196241817</v>
      </c>
      <c r="K62" s="1">
        <f t="shared" si="10"/>
        <v>-15.020349702692311</v>
      </c>
      <c r="L62" s="1">
        <f t="shared" si="9"/>
        <v>-8.0881124935495059</v>
      </c>
      <c r="N62">
        <f t="shared" si="1"/>
        <v>14110.301309477867</v>
      </c>
      <c r="O62">
        <f t="shared" si="3"/>
        <v>14127.306495573906</v>
      </c>
      <c r="P62" s="2">
        <f t="shared" si="2"/>
        <v>-17.005186096039324</v>
      </c>
      <c r="Q62" s="2">
        <f t="shared" si="6"/>
        <v>-16.243057405346534</v>
      </c>
      <c r="R62" s="2">
        <f t="shared" si="5"/>
        <v>-0.76212869069279066</v>
      </c>
    </row>
    <row r="63" spans="1:18" x14ac:dyDescent="0.25">
      <c r="A63" t="str">
        <v>2020/12/15 10:30:00</v>
      </c>
      <c r="B63">
        <v>14107</v>
      </c>
      <c r="C63">
        <v>14119</v>
      </c>
      <c r="D63">
        <v>14102</v>
      </c>
      <c r="E63">
        <v>14109</v>
      </c>
      <c r="F63">
        <v>2283</v>
      </c>
      <c r="G63">
        <f t="shared" si="0"/>
        <v>14109.75</v>
      </c>
      <c r="H63">
        <f t="shared" si="4"/>
        <v>14129.30394097671</v>
      </c>
      <c r="I63">
        <f t="shared" si="8"/>
        <v>14152.544134415479</v>
      </c>
      <c r="J63" s="1">
        <f t="shared" si="7"/>
        <v>-23.240193438768983</v>
      </c>
      <c r="K63" s="1">
        <f t="shared" si="10"/>
        <v>-16.664318449907647</v>
      </c>
      <c r="L63" s="1">
        <f t="shared" si="9"/>
        <v>-6.5758749888613366</v>
      </c>
      <c r="N63">
        <f t="shared" si="1"/>
        <v>14110.11753965191</v>
      </c>
      <c r="O63">
        <f t="shared" si="3"/>
        <v>14124.114405469561</v>
      </c>
      <c r="P63" s="2">
        <f t="shared" si="2"/>
        <v>-13.996865817651269</v>
      </c>
      <c r="Q63" s="2">
        <f t="shared" si="6"/>
        <v>-15.494326876114778</v>
      </c>
      <c r="R63" s="2">
        <f t="shared" si="5"/>
        <v>1.4974610584635091</v>
      </c>
    </row>
    <row r="64" spans="1:18" x14ac:dyDescent="0.25">
      <c r="A64" t="str">
        <v>2020/12/15 10:35:00</v>
      </c>
      <c r="B64">
        <v>14108</v>
      </c>
      <c r="C64">
        <v>14134</v>
      </c>
      <c r="D64">
        <v>14105</v>
      </c>
      <c r="E64">
        <v>14132</v>
      </c>
      <c r="F64">
        <v>2220</v>
      </c>
      <c r="G64">
        <f t="shared" si="0"/>
        <v>14125.75</v>
      </c>
      <c r="H64">
        <f t="shared" si="4"/>
        <v>14128.757180826447</v>
      </c>
      <c r="I64">
        <f t="shared" si="8"/>
        <v>14150.559383718037</v>
      </c>
      <c r="J64" s="1">
        <f t="shared" si="7"/>
        <v>-21.802202891589332</v>
      </c>
      <c r="K64" s="1">
        <f t="shared" si="10"/>
        <v>-17.691895338243985</v>
      </c>
      <c r="L64" s="1">
        <f t="shared" si="9"/>
        <v>-4.110307553345347</v>
      </c>
      <c r="N64">
        <f t="shared" si="1"/>
        <v>14115.32835976794</v>
      </c>
      <c r="O64">
        <f t="shared" si="3"/>
        <v>14124.411786293278</v>
      </c>
      <c r="P64" s="2">
        <f t="shared" si="2"/>
        <v>-9.0834265253379272</v>
      </c>
      <c r="Q64" s="2">
        <f t="shared" si="6"/>
        <v>-13.357360092522493</v>
      </c>
      <c r="R64" s="2">
        <f t="shared" si="5"/>
        <v>4.2739335671845655</v>
      </c>
    </row>
    <row r="65" spans="1:18" x14ac:dyDescent="0.25">
      <c r="A65" t="str">
        <v>2020/12/15 10:40:00</v>
      </c>
      <c r="B65">
        <v>14133</v>
      </c>
      <c r="C65">
        <v>14137</v>
      </c>
      <c r="D65">
        <v>14116</v>
      </c>
      <c r="E65">
        <v>14122</v>
      </c>
      <c r="F65">
        <v>1790</v>
      </c>
      <c r="G65">
        <f t="shared" si="0"/>
        <v>14124.25</v>
      </c>
      <c r="H65">
        <f t="shared" si="4"/>
        <v>14128.06376839161</v>
      </c>
      <c r="I65">
        <f t="shared" si="8"/>
        <v>14148.610540479664</v>
      </c>
      <c r="J65" s="1">
        <f t="shared" si="7"/>
        <v>-20.546772088053331</v>
      </c>
      <c r="K65" s="1">
        <f t="shared" si="10"/>
        <v>-18.262870688205854</v>
      </c>
      <c r="L65" s="1">
        <f t="shared" si="9"/>
        <v>-2.2839013998474762</v>
      </c>
      <c r="N65">
        <f t="shared" si="1"/>
        <v>14118.302239845294</v>
      </c>
      <c r="O65">
        <f t="shared" si="3"/>
        <v>14124.382370603591</v>
      </c>
      <c r="P65" s="2">
        <f t="shared" si="2"/>
        <v>-6.0801307582969457</v>
      </c>
      <c r="Q65" s="2">
        <f t="shared" si="6"/>
        <v>-10.931616981113976</v>
      </c>
      <c r="R65" s="2">
        <f t="shared" si="5"/>
        <v>4.8514862228170301</v>
      </c>
    </row>
    <row r="66" spans="1:18" x14ac:dyDescent="0.25">
      <c r="A66" t="str">
        <v>2020/12/15 10:45:00</v>
      </c>
      <c r="B66">
        <v>14123</v>
      </c>
      <c r="C66">
        <v>14135</v>
      </c>
      <c r="D66">
        <v>14108</v>
      </c>
      <c r="E66">
        <v>14127</v>
      </c>
      <c r="F66">
        <v>1868</v>
      </c>
      <c r="G66">
        <f t="shared" si="0"/>
        <v>14124.25</v>
      </c>
      <c r="H66">
        <f t="shared" si="4"/>
        <v>14127.477034792902</v>
      </c>
      <c r="I66">
        <f t="shared" si="8"/>
        <v>14146.806055999688</v>
      </c>
      <c r="J66" s="1">
        <f t="shared" si="7"/>
        <v>-19.32902120678591</v>
      </c>
      <c r="K66" s="1">
        <f t="shared" si="10"/>
        <v>-18.476100791921866</v>
      </c>
      <c r="L66" s="1">
        <f t="shared" si="9"/>
        <v>-0.85292041486404457</v>
      </c>
      <c r="N66">
        <f t="shared" si="1"/>
        <v>14120.284826563531</v>
      </c>
      <c r="O66">
        <f t="shared" si="3"/>
        <v>14124.358303221119</v>
      </c>
      <c r="P66" s="2">
        <f t="shared" si="2"/>
        <v>-4.0734766575878893</v>
      </c>
      <c r="Q66" s="2">
        <f t="shared" si="6"/>
        <v>-8.6455702066052798</v>
      </c>
      <c r="R66" s="2">
        <f t="shared" si="5"/>
        <v>4.5720935490173904</v>
      </c>
    </row>
    <row r="67" spans="1:18" x14ac:dyDescent="0.25">
      <c r="A67" t="str">
        <v>2020/12/15 10:50:00</v>
      </c>
      <c r="B67">
        <v>14127</v>
      </c>
      <c r="C67">
        <v>14132</v>
      </c>
      <c r="D67">
        <v>14112</v>
      </c>
      <c r="E67">
        <v>14117</v>
      </c>
      <c r="F67">
        <v>1224</v>
      </c>
      <c r="G67">
        <f t="shared" ref="G67:G101" si="11">(C67+D67+2*E67)/4</f>
        <v>14119.5</v>
      </c>
      <c r="H67">
        <f t="shared" si="4"/>
        <v>14126.249798670917</v>
      </c>
      <c r="I67">
        <f t="shared" si="8"/>
        <v>14144.783385184897</v>
      </c>
      <c r="J67" s="1">
        <f t="shared" si="7"/>
        <v>-18.533586513980481</v>
      </c>
      <c r="K67" s="1">
        <f t="shared" si="10"/>
        <v>-18.487597936333589</v>
      </c>
      <c r="L67" s="1">
        <f t="shared" si="9"/>
        <v>-4.5988577646891571E-2</v>
      </c>
      <c r="N67">
        <f t="shared" si="1"/>
        <v>14120.023217709022</v>
      </c>
      <c r="O67">
        <f t="shared" si="3"/>
        <v>14123.474975362733</v>
      </c>
      <c r="P67" s="2">
        <f t="shared" si="2"/>
        <v>-3.4517576537109562</v>
      </c>
      <c r="Q67" s="2">
        <f t="shared" si="6"/>
        <v>-6.9142993556405052</v>
      </c>
      <c r="R67" s="2">
        <f t="shared" si="5"/>
        <v>3.462541701929549</v>
      </c>
    </row>
    <row r="68" spans="1:18" x14ac:dyDescent="0.25">
      <c r="A68" t="str">
        <v>2020/12/15 10:55:00</v>
      </c>
      <c r="B68">
        <v>14116</v>
      </c>
      <c r="C68">
        <v>14119</v>
      </c>
      <c r="D68">
        <v>14095</v>
      </c>
      <c r="E68">
        <v>14100</v>
      </c>
      <c r="F68">
        <v>2027</v>
      </c>
      <c r="G68">
        <f t="shared" si="11"/>
        <v>14103.5</v>
      </c>
      <c r="H68">
        <f t="shared" si="4"/>
        <v>14122.749829644621</v>
      </c>
      <c r="I68">
        <f t="shared" si="8"/>
        <v>14141.725356652682</v>
      </c>
      <c r="J68" s="1">
        <f t="shared" si="7"/>
        <v>-18.975527008060453</v>
      </c>
      <c r="K68" s="1">
        <f t="shared" si="10"/>
        <v>-18.585183750678961</v>
      </c>
      <c r="L68" s="1">
        <f t="shared" si="9"/>
        <v>-0.39034325738149178</v>
      </c>
      <c r="N68">
        <f t="shared" si="1"/>
        <v>14114.515478472682</v>
      </c>
      <c r="O68">
        <f t="shared" si="3"/>
        <v>14119.843161660419</v>
      </c>
      <c r="P68" s="2">
        <f t="shared" si="2"/>
        <v>-5.3276831877374207</v>
      </c>
      <c r="Q68" s="2">
        <f t="shared" si="6"/>
        <v>-6.3854272996728101</v>
      </c>
      <c r="R68" s="2">
        <f t="shared" si="5"/>
        <v>1.0577441119353894</v>
      </c>
    </row>
    <row r="69" spans="1:18" x14ac:dyDescent="0.25">
      <c r="A69" t="str">
        <v>2020/12/15 11:00:00</v>
      </c>
      <c r="B69">
        <v>14100</v>
      </c>
      <c r="C69">
        <v>14116</v>
      </c>
      <c r="D69">
        <v>14089</v>
      </c>
      <c r="E69">
        <v>14114</v>
      </c>
      <c r="F69">
        <v>2214</v>
      </c>
      <c r="G69">
        <f t="shared" si="11"/>
        <v>14108.25</v>
      </c>
      <c r="H69">
        <f t="shared" si="4"/>
        <v>14120.519086622371</v>
      </c>
      <c r="I69">
        <f t="shared" si="8"/>
        <v>14139.245700604333</v>
      </c>
      <c r="J69" s="1">
        <f t="shared" si="7"/>
        <v>-18.726613981962146</v>
      </c>
      <c r="K69" s="1">
        <f t="shared" si="10"/>
        <v>-18.613469796935597</v>
      </c>
      <c r="L69" s="1">
        <f t="shared" si="9"/>
        <v>-0.11314418502654888</v>
      </c>
      <c r="N69">
        <f t="shared" si="1"/>
        <v>14112.426985648455</v>
      </c>
      <c r="O69">
        <f t="shared" si="3"/>
        <v>14117.735314085799</v>
      </c>
      <c r="P69" s="2">
        <f t="shared" si="2"/>
        <v>-5.3083284373442439</v>
      </c>
      <c r="Q69" s="2">
        <f t="shared" si="6"/>
        <v>-6.0263943455632871</v>
      </c>
      <c r="R69" s="2">
        <f t="shared" si="5"/>
        <v>0.71806590821904326</v>
      </c>
    </row>
    <row r="70" spans="1:18" x14ac:dyDescent="0.25">
      <c r="A70" t="str">
        <v>2020/12/15 11:05:00</v>
      </c>
      <c r="B70">
        <v>14115</v>
      </c>
      <c r="C70">
        <v>14117</v>
      </c>
      <c r="D70">
        <v>14094</v>
      </c>
      <c r="E70">
        <v>14098</v>
      </c>
      <c r="F70">
        <v>1106</v>
      </c>
      <c r="G70">
        <f t="shared" si="11"/>
        <v>14101.75</v>
      </c>
      <c r="H70">
        <f t="shared" si="4"/>
        <v>14117.631534834314</v>
      </c>
      <c r="I70">
        <f t="shared" si="8"/>
        <v>14136.468241300308</v>
      </c>
      <c r="J70" s="1">
        <f t="shared" si="7"/>
        <v>-18.836706465994212</v>
      </c>
      <c r="K70" s="1">
        <f t="shared" si="10"/>
        <v>-18.658117130747321</v>
      </c>
      <c r="L70" s="1">
        <f t="shared" si="9"/>
        <v>-0.17858933524689036</v>
      </c>
      <c r="N70">
        <f t="shared" si="1"/>
        <v>14108.867990432302</v>
      </c>
      <c r="O70">
        <f t="shared" si="3"/>
        <v>14114.828893342928</v>
      </c>
      <c r="P70" s="2">
        <f t="shared" si="2"/>
        <v>-5.9609029106268281</v>
      </c>
      <c r="Q70" s="2">
        <f t="shared" si="6"/>
        <v>-6.0045638672511332</v>
      </c>
      <c r="R70" s="2">
        <f t="shared" si="5"/>
        <v>4.3660956624305136E-2</v>
      </c>
    </row>
    <row r="71" spans="1:18" x14ac:dyDescent="0.25">
      <c r="A71" t="str">
        <v>2020/12/15 11:10:00</v>
      </c>
      <c r="B71">
        <v>14097</v>
      </c>
      <c r="C71">
        <v>14106</v>
      </c>
      <c r="D71">
        <v>14084</v>
      </c>
      <c r="E71">
        <v>14086</v>
      </c>
      <c r="F71">
        <v>2181</v>
      </c>
      <c r="G71">
        <f t="shared" si="11"/>
        <v>14090.5</v>
      </c>
      <c r="H71">
        <f t="shared" si="4"/>
        <v>14113.457452552111</v>
      </c>
      <c r="I71">
        <f t="shared" si="8"/>
        <v>14133.063186389174</v>
      </c>
      <c r="J71" s="1">
        <f t="shared" si="7"/>
        <v>-19.605733837062871</v>
      </c>
      <c r="K71" s="1">
        <f t="shared" si="10"/>
        <v>-18.847640472010433</v>
      </c>
      <c r="L71" s="1">
        <f t="shared" si="9"/>
        <v>-0.75809336505243863</v>
      </c>
      <c r="N71">
        <f t="shared" si="1"/>
        <v>14102.745326954866</v>
      </c>
      <c r="O71">
        <f t="shared" si="3"/>
        <v>14110.405458189669</v>
      </c>
      <c r="P71" s="2">
        <f t="shared" si="2"/>
        <v>-7.6601312348029751</v>
      </c>
      <c r="Q71" s="2">
        <f t="shared" si="6"/>
        <v>-6.5564196564350796</v>
      </c>
      <c r="R71" s="2">
        <f t="shared" si="5"/>
        <v>-1.1037115783678955</v>
      </c>
    </row>
    <row r="72" spans="1:18" x14ac:dyDescent="0.25">
      <c r="A72" t="str">
        <v>2020/12/15 11:15:00</v>
      </c>
      <c r="B72">
        <v>14085</v>
      </c>
      <c r="C72">
        <v>14092</v>
      </c>
      <c r="D72">
        <v>14067</v>
      </c>
      <c r="E72">
        <v>14080</v>
      </c>
      <c r="F72">
        <v>4458</v>
      </c>
      <c r="G72">
        <f t="shared" si="11"/>
        <v>14079.75</v>
      </c>
      <c r="H72">
        <f t="shared" si="4"/>
        <v>14108.271690621015</v>
      </c>
      <c r="I72">
        <f t="shared" si="8"/>
        <v>14129.114061471457</v>
      </c>
      <c r="J72" s="1">
        <f t="shared" si="7"/>
        <v>-20.842370850441512</v>
      </c>
      <c r="K72" s="1">
        <f t="shared" si="10"/>
        <v>-19.246586547696648</v>
      </c>
      <c r="L72" s="1">
        <f t="shared" si="9"/>
        <v>-1.5957843027448639</v>
      </c>
      <c r="N72">
        <f t="shared" ref="N72:N101" si="12">(N71*(5-1)+G72*2)/(5+1)</f>
        <v>14095.080217969909</v>
      </c>
      <c r="O72">
        <f t="shared" si="3"/>
        <v>14104.83173851882</v>
      </c>
      <c r="P72" s="2">
        <f t="shared" si="2"/>
        <v>-9.7515205489107757</v>
      </c>
      <c r="Q72" s="2">
        <f t="shared" si="6"/>
        <v>-7.6214532872603113</v>
      </c>
      <c r="R72" s="2">
        <f t="shared" si="5"/>
        <v>-2.1300672616504643</v>
      </c>
    </row>
    <row r="73" spans="1:18" x14ac:dyDescent="0.25">
      <c r="A73" t="str">
        <v>2020/12/15 11:20:00</v>
      </c>
      <c r="B73">
        <v>14080</v>
      </c>
      <c r="C73">
        <v>14083</v>
      </c>
      <c r="D73">
        <v>14062</v>
      </c>
      <c r="E73">
        <v>14078</v>
      </c>
      <c r="F73">
        <v>2091</v>
      </c>
      <c r="G73">
        <f t="shared" si="11"/>
        <v>14075.25</v>
      </c>
      <c r="H73">
        <f t="shared" si="4"/>
        <v>14103.191430525474</v>
      </c>
      <c r="I73">
        <f t="shared" si="8"/>
        <v>14125.12413099209</v>
      </c>
      <c r="J73" s="1">
        <f t="shared" si="7"/>
        <v>-21.932700466615643</v>
      </c>
      <c r="K73" s="1">
        <f t="shared" si="10"/>
        <v>-19.783809331480448</v>
      </c>
      <c r="L73" s="1">
        <f t="shared" si="9"/>
        <v>-2.1488911351351945</v>
      </c>
      <c r="N73">
        <f t="shared" si="12"/>
        <v>14088.470145313273</v>
      </c>
      <c r="O73">
        <f t="shared" si="3"/>
        <v>14099.453240606306</v>
      </c>
      <c r="P73" s="2">
        <f t="shared" si="2"/>
        <v>-10.98309529303333</v>
      </c>
      <c r="Q73" s="2">
        <f t="shared" si="6"/>
        <v>-8.7420006225179847</v>
      </c>
      <c r="R73" s="2">
        <f t="shared" si="5"/>
        <v>-2.2410946705153449</v>
      </c>
    </row>
    <row r="74" spans="1:18" x14ac:dyDescent="0.25">
      <c r="A74" t="str">
        <v>2020/12/15 11:25:00</v>
      </c>
      <c r="B74">
        <v>14077</v>
      </c>
      <c r="C74">
        <v>14082</v>
      </c>
      <c r="D74">
        <v>14069</v>
      </c>
      <c r="E74">
        <v>14076</v>
      </c>
      <c r="F74">
        <v>1205</v>
      </c>
      <c r="G74">
        <f t="shared" si="11"/>
        <v>14075.75</v>
      </c>
      <c r="H74">
        <f t="shared" si="4"/>
        <v>14098.969671983094</v>
      </c>
      <c r="I74">
        <f t="shared" si="8"/>
        <v>14121.46678795564</v>
      </c>
      <c r="J74" s="1">
        <f t="shared" si="7"/>
        <v>-22.497115972546453</v>
      </c>
      <c r="K74" s="1">
        <f t="shared" si="10"/>
        <v>-20.326470659693648</v>
      </c>
      <c r="L74" s="1">
        <f t="shared" si="9"/>
        <v>-2.1706453128528054</v>
      </c>
      <c r="N74">
        <f t="shared" si="12"/>
        <v>14084.230096875515</v>
      </c>
      <c r="O74">
        <f t="shared" si="3"/>
        <v>14095.14356049607</v>
      </c>
      <c r="P74" s="2">
        <f t="shared" si="2"/>
        <v>-10.913463620554467</v>
      </c>
      <c r="Q74" s="2">
        <f t="shared" si="6"/>
        <v>-9.4658216218634781</v>
      </c>
      <c r="R74" s="2">
        <f t="shared" si="5"/>
        <v>-1.4476419986909885</v>
      </c>
    </row>
    <row r="75" spans="1:18" x14ac:dyDescent="0.25">
      <c r="A75" t="str">
        <v>2020/12/15 11:30:00</v>
      </c>
      <c r="B75">
        <v>14074</v>
      </c>
      <c r="C75">
        <v>14081</v>
      </c>
      <c r="D75">
        <v>14067</v>
      </c>
      <c r="E75">
        <v>14075</v>
      </c>
      <c r="F75">
        <v>1386</v>
      </c>
      <c r="G75">
        <f t="shared" si="11"/>
        <v>14074.5</v>
      </c>
      <c r="H75">
        <f t="shared" si="4"/>
        <v>14095.205107062618</v>
      </c>
      <c r="I75">
        <f t="shared" si="8"/>
        <v>14117.987766625592</v>
      </c>
      <c r="J75" s="1">
        <f t="shared" si="7"/>
        <v>-22.782659562974004</v>
      </c>
      <c r="K75" s="1">
        <f t="shared" si="10"/>
        <v>-20.817708440349719</v>
      </c>
      <c r="L75" s="1">
        <f t="shared" si="9"/>
        <v>-1.9649511226242851</v>
      </c>
      <c r="N75">
        <f t="shared" si="12"/>
        <v>14080.986731250343</v>
      </c>
      <c r="O75">
        <f t="shared" si="3"/>
        <v>14091.39018586042</v>
      </c>
      <c r="P75" s="2">
        <f t="shared" si="2"/>
        <v>-10.403454610077461</v>
      </c>
      <c r="Q75" s="2">
        <f t="shared" si="6"/>
        <v>-9.7783659512681389</v>
      </c>
      <c r="R75" s="2">
        <f t="shared" si="5"/>
        <v>-0.62508865880932163</v>
      </c>
    </row>
    <row r="76" spans="1:18" x14ac:dyDescent="0.25">
      <c r="A76" t="str">
        <v>2020/12/15 11:35:00</v>
      </c>
      <c r="B76">
        <v>14075</v>
      </c>
      <c r="C76">
        <v>14090</v>
      </c>
      <c r="D76">
        <v>14073</v>
      </c>
      <c r="E76">
        <v>14078</v>
      </c>
      <c r="F76">
        <v>1330</v>
      </c>
      <c r="G76">
        <f t="shared" si="11"/>
        <v>14079.75</v>
      </c>
      <c r="H76">
        <f t="shared" si="4"/>
        <v>14092.827398283755</v>
      </c>
      <c r="I76">
        <f t="shared" si="8"/>
        <v>14115.155339468141</v>
      </c>
      <c r="J76" s="1">
        <f t="shared" si="7"/>
        <v>-22.327941184386873</v>
      </c>
      <c r="K76" s="1">
        <f t="shared" si="10"/>
        <v>-21.119754989157151</v>
      </c>
      <c r="L76" s="1">
        <f t="shared" si="9"/>
        <v>-1.2081861952297217</v>
      </c>
      <c r="N76">
        <f t="shared" si="12"/>
        <v>14080.574487500227</v>
      </c>
      <c r="O76">
        <f t="shared" si="3"/>
        <v>14089.273788431252</v>
      </c>
      <c r="P76" s="2">
        <f t="shared" ref="P76:P101" si="13">N76-O76</f>
        <v>-8.6993009310244815</v>
      </c>
      <c r="Q76" s="2">
        <f t="shared" si="6"/>
        <v>-9.4186776111869204</v>
      </c>
      <c r="R76" s="2">
        <f t="shared" si="5"/>
        <v>0.71937668016243883</v>
      </c>
    </row>
    <row r="77" spans="1:18" x14ac:dyDescent="0.25">
      <c r="A77" t="str">
        <v>2020/12/15 11:40:00</v>
      </c>
      <c r="B77">
        <v>14079</v>
      </c>
      <c r="C77">
        <v>14089</v>
      </c>
      <c r="D77">
        <v>14072</v>
      </c>
      <c r="E77">
        <v>14089</v>
      </c>
      <c r="F77">
        <v>902</v>
      </c>
      <c r="G77">
        <f t="shared" si="11"/>
        <v>14084.75</v>
      </c>
      <c r="H77">
        <f t="shared" si="4"/>
        <v>14091.584721624715</v>
      </c>
      <c r="I77">
        <f t="shared" si="8"/>
        <v>14112.903092100132</v>
      </c>
      <c r="J77" s="1">
        <f t="shared" si="7"/>
        <v>-21.318370475417396</v>
      </c>
      <c r="K77" s="1">
        <f t="shared" si="10"/>
        <v>-21.159478086409202</v>
      </c>
      <c r="L77" s="1">
        <f t="shared" si="9"/>
        <v>-0.15889238900819436</v>
      </c>
      <c r="N77">
        <f t="shared" si="12"/>
        <v>14081.966325000152</v>
      </c>
      <c r="O77">
        <f t="shared" ref="O77:O101" si="14">(O76*(10-1)+G77*2)/(10+1)</f>
        <v>14088.451281443751</v>
      </c>
      <c r="P77" s="2">
        <f t="shared" si="13"/>
        <v>-6.4849564435990033</v>
      </c>
      <c r="Q77" s="2">
        <f t="shared" si="6"/>
        <v>-8.4407705553242813</v>
      </c>
      <c r="R77" s="2">
        <f t="shared" si="5"/>
        <v>1.9558141117252781</v>
      </c>
    </row>
    <row r="78" spans="1:18" x14ac:dyDescent="0.25">
      <c r="A78" t="str">
        <v>2020/12/15 11:45:00</v>
      </c>
      <c r="B78">
        <v>14089</v>
      </c>
      <c r="C78">
        <v>14097</v>
      </c>
      <c r="D78">
        <v>14082</v>
      </c>
      <c r="E78">
        <v>14085</v>
      </c>
      <c r="F78">
        <v>1450</v>
      </c>
      <c r="G78">
        <f t="shared" si="11"/>
        <v>14087.25</v>
      </c>
      <c r="H78">
        <f t="shared" si="4"/>
        <v>14090.917841374758</v>
      </c>
      <c r="I78">
        <f t="shared" si="8"/>
        <v>14111.002863055677</v>
      </c>
      <c r="J78" s="1">
        <f t="shared" si="7"/>
        <v>-20.085021680919454</v>
      </c>
      <c r="K78" s="1">
        <f t="shared" si="10"/>
        <v>-20.944586805311253</v>
      </c>
      <c r="L78" s="1">
        <f t="shared" si="9"/>
        <v>0.85956512439179988</v>
      </c>
      <c r="N78">
        <f t="shared" si="12"/>
        <v>14083.727550000103</v>
      </c>
      <c r="O78">
        <f t="shared" si="14"/>
        <v>14088.232866635795</v>
      </c>
      <c r="P78" s="2">
        <f t="shared" si="13"/>
        <v>-4.5053166356919974</v>
      </c>
      <c r="Q78" s="2">
        <f t="shared" si="6"/>
        <v>-7.12895258211352</v>
      </c>
      <c r="R78" s="2">
        <f t="shared" si="5"/>
        <v>2.6236359464215226</v>
      </c>
    </row>
    <row r="79" spans="1:18" x14ac:dyDescent="0.25">
      <c r="A79" t="str">
        <v>2020/12/15 11:50:00</v>
      </c>
      <c r="B79">
        <v>14083</v>
      </c>
      <c r="C79">
        <v>14092</v>
      </c>
      <c r="D79">
        <v>14072</v>
      </c>
      <c r="E79">
        <v>14074</v>
      </c>
      <c r="F79">
        <v>951</v>
      </c>
      <c r="G79">
        <f t="shared" si="11"/>
        <v>14078</v>
      </c>
      <c r="H79">
        <f t="shared" ref="H79:H101" si="15">(H78*(12-1)+G79*2)/(12+1)</f>
        <v>14088.930481163257</v>
      </c>
      <c r="I79">
        <f t="shared" si="8"/>
        <v>14108.558206533035</v>
      </c>
      <c r="J79" s="1">
        <f t="shared" si="7"/>
        <v>-19.627725369777181</v>
      </c>
      <c r="K79" s="1">
        <f t="shared" si="10"/>
        <v>-20.681214518204438</v>
      </c>
      <c r="L79" s="1">
        <f t="shared" si="9"/>
        <v>1.053489148427257</v>
      </c>
      <c r="N79">
        <f t="shared" si="12"/>
        <v>14081.818366666737</v>
      </c>
      <c r="O79">
        <f t="shared" si="14"/>
        <v>14086.372345429287</v>
      </c>
      <c r="P79" s="2">
        <f t="shared" si="13"/>
        <v>-4.5539787625493773</v>
      </c>
      <c r="Q79" s="2">
        <f t="shared" si="6"/>
        <v>-6.2706279755921388</v>
      </c>
      <c r="R79" s="2">
        <f t="shared" si="5"/>
        <v>1.7166492130427615</v>
      </c>
    </row>
    <row r="80" spans="1:18" x14ac:dyDescent="0.25">
      <c r="A80" t="str">
        <v>2020/12/15 11:55:00</v>
      </c>
      <c r="B80">
        <v>14075</v>
      </c>
      <c r="C80">
        <v>14087</v>
      </c>
      <c r="D80">
        <v>14073</v>
      </c>
      <c r="E80">
        <v>14081</v>
      </c>
      <c r="F80">
        <v>631</v>
      </c>
      <c r="G80">
        <f t="shared" si="11"/>
        <v>14080.5</v>
      </c>
      <c r="H80">
        <f t="shared" si="15"/>
        <v>14087.633484061218</v>
      </c>
      <c r="I80">
        <f t="shared" si="8"/>
        <v>14106.479820863922</v>
      </c>
      <c r="J80" s="1">
        <f t="shared" si="7"/>
        <v>-18.846336802704172</v>
      </c>
      <c r="K80" s="1">
        <f t="shared" si="10"/>
        <v>-20.314238975104384</v>
      </c>
      <c r="L80" s="1">
        <f t="shared" si="9"/>
        <v>1.4679021724002119</v>
      </c>
      <c r="N80">
        <f t="shared" si="12"/>
        <v>14081.37891111116</v>
      </c>
      <c r="O80">
        <f t="shared" si="14"/>
        <v>14085.304646260327</v>
      </c>
      <c r="P80" s="2">
        <f t="shared" si="13"/>
        <v>-3.9257351491669397</v>
      </c>
      <c r="Q80" s="2">
        <f t="shared" si="6"/>
        <v>-5.4889970334504055</v>
      </c>
      <c r="R80" s="2">
        <f t="shared" ref="R80:R101" si="16">P80-Q80</f>
        <v>1.5632618842834658</v>
      </c>
    </row>
    <row r="81" spans="1:18" x14ac:dyDescent="0.25">
      <c r="A81" t="str">
        <v>2020/12/15 12:00:00</v>
      </c>
      <c r="B81">
        <v>14081</v>
      </c>
      <c r="C81">
        <v>14092</v>
      </c>
      <c r="D81">
        <v>14075</v>
      </c>
      <c r="E81">
        <v>14083</v>
      </c>
      <c r="F81">
        <v>1025</v>
      </c>
      <c r="G81">
        <f t="shared" si="11"/>
        <v>14083.25</v>
      </c>
      <c r="H81">
        <f t="shared" si="15"/>
        <v>14086.959101897954</v>
      </c>
      <c r="I81">
        <f t="shared" si="8"/>
        <v>14104.75909339252</v>
      </c>
      <c r="J81" s="1">
        <f t="shared" si="7"/>
        <v>-17.799991494566711</v>
      </c>
      <c r="K81" s="1">
        <f t="shared" si="10"/>
        <v>-19.811389478996851</v>
      </c>
      <c r="L81" s="1">
        <f t="shared" si="9"/>
        <v>2.0113979844301397</v>
      </c>
      <c r="N81">
        <f t="shared" si="12"/>
        <v>14082.002607407441</v>
      </c>
      <c r="O81">
        <f t="shared" si="14"/>
        <v>14084.931074212993</v>
      </c>
      <c r="P81" s="2">
        <f t="shared" si="13"/>
        <v>-2.9284668055515795</v>
      </c>
      <c r="Q81" s="2">
        <f t="shared" ref="Q81:Q101" si="17">(Q80*(5-1)+P81*2)/(5+1)</f>
        <v>-4.6354869574841304</v>
      </c>
      <c r="R81" s="2">
        <f t="shared" si="16"/>
        <v>1.707020151932551</v>
      </c>
    </row>
    <row r="82" spans="1:18" x14ac:dyDescent="0.25">
      <c r="A82" t="str">
        <v>2020/12/15 12:05:00</v>
      </c>
      <c r="B82">
        <v>14084</v>
      </c>
      <c r="C82">
        <v>14088</v>
      </c>
      <c r="D82">
        <v>14072</v>
      </c>
      <c r="E82">
        <v>14084</v>
      </c>
      <c r="F82">
        <v>667</v>
      </c>
      <c r="G82">
        <f t="shared" si="11"/>
        <v>14082</v>
      </c>
      <c r="H82">
        <f t="shared" si="15"/>
        <v>14086.196163144421</v>
      </c>
      <c r="I82">
        <f t="shared" si="8"/>
        <v>14103.073234622703</v>
      </c>
      <c r="J82" s="1">
        <f t="shared" si="7"/>
        <v>-16.877071478282232</v>
      </c>
      <c r="K82" s="1">
        <f t="shared" si="10"/>
        <v>-19.224525878853928</v>
      </c>
      <c r="L82" s="1">
        <f t="shared" si="9"/>
        <v>2.3474544005716957</v>
      </c>
      <c r="N82">
        <f t="shared" si="12"/>
        <v>14082.001738271627</v>
      </c>
      <c r="O82">
        <f t="shared" si="14"/>
        <v>14084.398151628811</v>
      </c>
      <c r="P82" s="2">
        <f t="shared" si="13"/>
        <v>-2.3964133571844286</v>
      </c>
      <c r="Q82" s="2">
        <f t="shared" si="17"/>
        <v>-3.8891290907175633</v>
      </c>
      <c r="R82" s="2">
        <f t="shared" si="16"/>
        <v>1.4927157335331347</v>
      </c>
    </row>
    <row r="83" spans="1:18" x14ac:dyDescent="0.25">
      <c r="A83" t="str">
        <v>2020/12/15 12:10:00</v>
      </c>
      <c r="B83">
        <v>14083</v>
      </c>
      <c r="C83">
        <v>14088</v>
      </c>
      <c r="D83">
        <v>14073</v>
      </c>
      <c r="E83">
        <v>14073</v>
      </c>
      <c r="F83">
        <v>581</v>
      </c>
      <c r="G83">
        <f t="shared" si="11"/>
        <v>14076.75</v>
      </c>
      <c r="H83">
        <f t="shared" si="15"/>
        <v>14084.742907276048</v>
      </c>
      <c r="I83">
        <f t="shared" si="8"/>
        <v>14101.123365391393</v>
      </c>
      <c r="J83" s="1">
        <f t="shared" si="7"/>
        <v>-16.380458115345391</v>
      </c>
      <c r="K83" s="1">
        <f t="shared" si="10"/>
        <v>-18.655712326152219</v>
      </c>
      <c r="L83" s="1">
        <f t="shared" si="9"/>
        <v>2.2752542108068283</v>
      </c>
      <c r="N83">
        <f t="shared" si="12"/>
        <v>14080.25115884775</v>
      </c>
      <c r="O83">
        <f t="shared" si="14"/>
        <v>14083.007578605391</v>
      </c>
      <c r="P83" s="2">
        <f t="shared" si="13"/>
        <v>-2.7564197576411971</v>
      </c>
      <c r="Q83" s="2">
        <f t="shared" si="17"/>
        <v>-3.5115593130254417</v>
      </c>
      <c r="R83" s="2">
        <f t="shared" si="16"/>
        <v>0.7551395553842446</v>
      </c>
    </row>
    <row r="84" spans="1:18" x14ac:dyDescent="0.25">
      <c r="A84" t="str">
        <v>2020/12/15 12:15:00</v>
      </c>
      <c r="B84">
        <v>14073</v>
      </c>
      <c r="C84">
        <v>14076</v>
      </c>
      <c r="D84">
        <v>14044</v>
      </c>
      <c r="E84">
        <v>14047</v>
      </c>
      <c r="F84">
        <v>3503</v>
      </c>
      <c r="G84">
        <f t="shared" si="11"/>
        <v>14053.5</v>
      </c>
      <c r="H84">
        <f t="shared" si="15"/>
        <v>14079.936306156656</v>
      </c>
      <c r="I84">
        <f t="shared" si="8"/>
        <v>14097.595708695733</v>
      </c>
      <c r="J84" s="1">
        <f t="shared" si="7"/>
        <v>-17.659402539076837</v>
      </c>
      <c r="K84" s="1">
        <f t="shared" si="10"/>
        <v>-18.456450368737144</v>
      </c>
      <c r="L84" s="1">
        <f t="shared" si="9"/>
        <v>0.79704782966030763</v>
      </c>
      <c r="N84">
        <f t="shared" si="12"/>
        <v>14071.334105898501</v>
      </c>
      <c r="O84">
        <f t="shared" si="14"/>
        <v>14077.642564313503</v>
      </c>
      <c r="P84" s="2">
        <f t="shared" si="13"/>
        <v>-6.3084584150019509</v>
      </c>
      <c r="Q84" s="2">
        <f t="shared" si="17"/>
        <v>-4.4438590136842784</v>
      </c>
      <c r="R84" s="2">
        <f t="shared" si="16"/>
        <v>-1.8645994013176725</v>
      </c>
    </row>
    <row r="85" spans="1:18" x14ac:dyDescent="0.25">
      <c r="A85" t="str">
        <v>2020/12/15 12:20:00</v>
      </c>
      <c r="B85">
        <v>14046</v>
      </c>
      <c r="C85">
        <v>14053</v>
      </c>
      <c r="D85">
        <v>14036</v>
      </c>
      <c r="E85">
        <v>14036</v>
      </c>
      <c r="F85">
        <v>2041</v>
      </c>
      <c r="G85">
        <f t="shared" si="11"/>
        <v>14040.25</v>
      </c>
      <c r="H85">
        <f t="shared" si="15"/>
        <v>14073.830720594095</v>
      </c>
      <c r="I85">
        <f t="shared" si="8"/>
        <v>14093.347878421975</v>
      </c>
      <c r="J85" s="1">
        <f t="shared" si="7"/>
        <v>-19.51715782788051</v>
      </c>
      <c r="K85" s="1">
        <f t="shared" si="10"/>
        <v>-18.668591860565819</v>
      </c>
      <c r="L85" s="1">
        <f t="shared" si="9"/>
        <v>-0.84856596731469125</v>
      </c>
      <c r="N85">
        <f t="shared" si="12"/>
        <v>14060.972737265669</v>
      </c>
      <c r="O85">
        <f t="shared" si="14"/>
        <v>14070.843916256503</v>
      </c>
      <c r="P85" s="2">
        <f t="shared" si="13"/>
        <v>-9.8711789908338687</v>
      </c>
      <c r="Q85" s="2">
        <f t="shared" si="17"/>
        <v>-6.2529656727341418</v>
      </c>
      <c r="R85" s="2">
        <f t="shared" si="16"/>
        <v>-3.6182133180997269</v>
      </c>
    </row>
    <row r="86" spans="1:18" x14ac:dyDescent="0.25">
      <c r="A86" t="str">
        <v>2020/12/15 12:25:00</v>
      </c>
      <c r="B86">
        <v>14036</v>
      </c>
      <c r="C86">
        <v>14053</v>
      </c>
      <c r="D86">
        <v>14034</v>
      </c>
      <c r="E86">
        <v>14047</v>
      </c>
      <c r="F86">
        <v>1644</v>
      </c>
      <c r="G86">
        <f t="shared" si="11"/>
        <v>14045.25</v>
      </c>
      <c r="H86">
        <f t="shared" si="15"/>
        <v>14069.433686656541</v>
      </c>
      <c r="I86">
        <f t="shared" si="8"/>
        <v>14089.78507261294</v>
      </c>
      <c r="J86" s="1">
        <f t="shared" si="7"/>
        <v>-20.351385956399099</v>
      </c>
      <c r="K86" s="1">
        <f t="shared" si="10"/>
        <v>-19.005150679732473</v>
      </c>
      <c r="L86" s="1">
        <f t="shared" si="9"/>
        <v>-1.3462352766666257</v>
      </c>
      <c r="N86">
        <f t="shared" si="12"/>
        <v>14055.73182484378</v>
      </c>
      <c r="O86">
        <f t="shared" si="14"/>
        <v>14066.190476937139</v>
      </c>
      <c r="P86" s="2">
        <f t="shared" si="13"/>
        <v>-10.458652093358978</v>
      </c>
      <c r="Q86" s="2">
        <f t="shared" si="17"/>
        <v>-7.6548611462757536</v>
      </c>
      <c r="R86" s="2">
        <f t="shared" si="16"/>
        <v>-2.8037909470832245</v>
      </c>
    </row>
    <row r="87" spans="1:18" x14ac:dyDescent="0.25">
      <c r="A87" t="str">
        <v>2020/12/15 12:30:00</v>
      </c>
      <c r="B87">
        <v>14047</v>
      </c>
      <c r="C87">
        <v>14048</v>
      </c>
      <c r="D87">
        <v>14037</v>
      </c>
      <c r="E87">
        <v>14042</v>
      </c>
      <c r="F87">
        <v>1041</v>
      </c>
      <c r="G87">
        <f t="shared" si="11"/>
        <v>14042.25</v>
      </c>
      <c r="H87">
        <f t="shared" si="15"/>
        <v>14065.251581017073</v>
      </c>
      <c r="I87">
        <f t="shared" si="8"/>
        <v>14086.263956123092</v>
      </c>
      <c r="J87" s="1">
        <f t="shared" si="7"/>
        <v>-21.012375106018226</v>
      </c>
      <c r="K87" s="1">
        <f t="shared" si="10"/>
        <v>-19.406595564989622</v>
      </c>
      <c r="L87" s="1">
        <f t="shared" si="9"/>
        <v>-1.6057795410286033</v>
      </c>
      <c r="N87">
        <f t="shared" si="12"/>
        <v>14051.237883229187</v>
      </c>
      <c r="O87">
        <f t="shared" si="14"/>
        <v>14061.837662948568</v>
      </c>
      <c r="P87" s="2">
        <f t="shared" si="13"/>
        <v>-10.599779719381331</v>
      </c>
      <c r="Q87" s="2">
        <f t="shared" si="17"/>
        <v>-8.6365006706442795</v>
      </c>
      <c r="R87" s="2">
        <f t="shared" si="16"/>
        <v>-1.9632790487370517</v>
      </c>
    </row>
    <row r="88" spans="1:18" x14ac:dyDescent="0.25">
      <c r="A88" t="str">
        <v>2020/12/15 12:35:00</v>
      </c>
      <c r="B88">
        <v>14042</v>
      </c>
      <c r="C88">
        <v>14051</v>
      </c>
      <c r="D88">
        <v>14030</v>
      </c>
      <c r="E88">
        <v>14032</v>
      </c>
      <c r="F88">
        <v>1866</v>
      </c>
      <c r="G88">
        <f t="shared" si="11"/>
        <v>14036.25</v>
      </c>
      <c r="H88">
        <f t="shared" si="15"/>
        <v>14060.78979932214</v>
      </c>
      <c r="I88">
        <f t="shared" si="8"/>
        <v>14082.559218632492</v>
      </c>
      <c r="J88" s="1">
        <f t="shared" si="7"/>
        <v>-21.769419310352532</v>
      </c>
      <c r="K88" s="1">
        <f t="shared" si="10"/>
        <v>-19.879160314062204</v>
      </c>
      <c r="L88" s="1">
        <f t="shared" si="9"/>
        <v>-1.8902589962903278</v>
      </c>
      <c r="N88">
        <f t="shared" si="12"/>
        <v>14046.241922152791</v>
      </c>
      <c r="O88">
        <f t="shared" si="14"/>
        <v>14057.185360594282</v>
      </c>
      <c r="P88" s="2">
        <f t="shared" si="13"/>
        <v>-10.943438441490798</v>
      </c>
      <c r="Q88" s="2">
        <f t="shared" si="17"/>
        <v>-9.4054799275931185</v>
      </c>
      <c r="R88" s="2">
        <f t="shared" si="16"/>
        <v>-1.5379585138976797</v>
      </c>
    </row>
    <row r="89" spans="1:18" x14ac:dyDescent="0.25">
      <c r="A89" t="str">
        <v>2020/12/15 12:40:00</v>
      </c>
      <c r="B89">
        <v>14032</v>
      </c>
      <c r="C89">
        <v>14054</v>
      </c>
      <c r="D89">
        <v>14031</v>
      </c>
      <c r="E89">
        <v>14054</v>
      </c>
      <c r="F89">
        <v>1500</v>
      </c>
      <c r="G89">
        <f t="shared" si="11"/>
        <v>14048.25</v>
      </c>
      <c r="H89">
        <f t="shared" si="15"/>
        <v>14058.860599426425</v>
      </c>
      <c r="I89">
        <f t="shared" si="8"/>
        <v>14080.017795030086</v>
      </c>
      <c r="J89" s="1">
        <f t="shared" si="7"/>
        <v>-21.157195603660512</v>
      </c>
      <c r="K89" s="1">
        <f t="shared" si="10"/>
        <v>-20.134767371981866</v>
      </c>
      <c r="L89" s="1">
        <f t="shared" si="9"/>
        <v>-1.0224282316786457</v>
      </c>
      <c r="N89">
        <f t="shared" si="12"/>
        <v>14046.911281435192</v>
      </c>
      <c r="O89">
        <f t="shared" si="14"/>
        <v>14055.560749577138</v>
      </c>
      <c r="P89" s="2">
        <f t="shared" si="13"/>
        <v>-8.6494681419462722</v>
      </c>
      <c r="Q89" s="2">
        <f t="shared" si="17"/>
        <v>-9.1534759990441703</v>
      </c>
      <c r="R89" s="2">
        <f t="shared" si="16"/>
        <v>0.50400785709789808</v>
      </c>
    </row>
    <row r="90" spans="1:18" x14ac:dyDescent="0.25">
      <c r="A90" t="str">
        <v>2020/12/15 12:45:00</v>
      </c>
      <c r="B90">
        <v>14053</v>
      </c>
      <c r="C90">
        <v>14067</v>
      </c>
      <c r="D90">
        <v>14046</v>
      </c>
      <c r="E90">
        <v>14065</v>
      </c>
      <c r="F90">
        <v>1557</v>
      </c>
      <c r="G90">
        <f t="shared" si="11"/>
        <v>14060.75</v>
      </c>
      <c r="H90">
        <f t="shared" si="15"/>
        <v>14059.151276437744</v>
      </c>
      <c r="I90">
        <f t="shared" si="8"/>
        <v>14078.590550953782</v>
      </c>
      <c r="J90" s="1">
        <f t="shared" si="7"/>
        <v>-19.439274516038495</v>
      </c>
      <c r="K90" s="1">
        <f t="shared" si="10"/>
        <v>-19.99566880079319</v>
      </c>
      <c r="L90" s="1">
        <f t="shared" si="9"/>
        <v>0.55639428475469543</v>
      </c>
      <c r="N90">
        <f t="shared" si="12"/>
        <v>14051.52418762346</v>
      </c>
      <c r="O90">
        <f t="shared" si="14"/>
        <v>14056.504249654023</v>
      </c>
      <c r="P90" s="2">
        <f t="shared" si="13"/>
        <v>-4.9800620305632037</v>
      </c>
      <c r="Q90" s="2">
        <f t="shared" si="17"/>
        <v>-7.7623380095505148</v>
      </c>
      <c r="R90" s="2">
        <f t="shared" si="16"/>
        <v>2.782275978987311</v>
      </c>
    </row>
    <row r="91" spans="1:18" x14ac:dyDescent="0.25">
      <c r="A91" t="str">
        <v>2020/12/15 12:50:00</v>
      </c>
      <c r="B91">
        <v>14064</v>
      </c>
      <c r="C91">
        <v>14066</v>
      </c>
      <c r="D91">
        <v>14044</v>
      </c>
      <c r="E91">
        <v>14053</v>
      </c>
      <c r="F91">
        <v>1235</v>
      </c>
      <c r="G91">
        <f t="shared" si="11"/>
        <v>14054</v>
      </c>
      <c r="H91">
        <f t="shared" si="15"/>
        <v>14058.358772370399</v>
      </c>
      <c r="I91">
        <f t="shared" si="8"/>
        <v>14076.76902866091</v>
      </c>
      <c r="J91" s="1">
        <f t="shared" si="7"/>
        <v>-18.410256290511825</v>
      </c>
      <c r="K91" s="1">
        <f t="shared" si="10"/>
        <v>-19.678586298736917</v>
      </c>
      <c r="L91" s="1">
        <f t="shared" si="9"/>
        <v>1.2683300082250923</v>
      </c>
      <c r="N91">
        <f t="shared" si="12"/>
        <v>14052.349458415638</v>
      </c>
      <c r="O91">
        <f t="shared" si="14"/>
        <v>14056.048931535111</v>
      </c>
      <c r="P91" s="2">
        <f t="shared" si="13"/>
        <v>-3.6994731194736232</v>
      </c>
      <c r="Q91" s="2">
        <f t="shared" si="17"/>
        <v>-6.4080497128582179</v>
      </c>
      <c r="R91" s="2">
        <f t="shared" si="16"/>
        <v>2.7085765933845947</v>
      </c>
    </row>
    <row r="92" spans="1:18" x14ac:dyDescent="0.25">
      <c r="A92" t="str">
        <v>2020/12/15 12:55:00</v>
      </c>
      <c r="B92">
        <v>14053</v>
      </c>
      <c r="C92">
        <v>14060</v>
      </c>
      <c r="D92">
        <v>14051</v>
      </c>
      <c r="E92">
        <v>14053</v>
      </c>
      <c r="F92">
        <v>779</v>
      </c>
      <c r="G92">
        <f t="shared" si="11"/>
        <v>14054.25</v>
      </c>
      <c r="H92">
        <f t="shared" si="15"/>
        <v>14057.726653544183</v>
      </c>
      <c r="I92">
        <f t="shared" si="8"/>
        <v>14075.100952463807</v>
      </c>
      <c r="J92" s="1">
        <f t="shared" ref="J92:J101" si="18">H92-I92</f>
        <v>-17.37429891962347</v>
      </c>
      <c r="K92" s="1">
        <f t="shared" si="10"/>
        <v>-19.217728822914228</v>
      </c>
      <c r="L92" s="1">
        <f t="shared" si="9"/>
        <v>1.8434299032907582</v>
      </c>
      <c r="N92">
        <f t="shared" si="12"/>
        <v>14052.98297227709</v>
      </c>
      <c r="O92">
        <f t="shared" si="14"/>
        <v>14055.721853074183</v>
      </c>
      <c r="P92" s="2">
        <f t="shared" si="13"/>
        <v>-2.738880797092861</v>
      </c>
      <c r="Q92" s="2">
        <f t="shared" si="17"/>
        <v>-5.1849934076030992</v>
      </c>
      <c r="R92" s="2">
        <f t="shared" si="16"/>
        <v>2.4461126105102382</v>
      </c>
    </row>
    <row r="93" spans="1:18" x14ac:dyDescent="0.25">
      <c r="A93" t="str">
        <v>2020/12/15 13:00:00</v>
      </c>
      <c r="B93">
        <v>14053</v>
      </c>
      <c r="C93">
        <v>14056</v>
      </c>
      <c r="D93">
        <v>14038</v>
      </c>
      <c r="E93">
        <v>14050</v>
      </c>
      <c r="F93">
        <v>1829</v>
      </c>
      <c r="G93">
        <f t="shared" si="11"/>
        <v>14048.5</v>
      </c>
      <c r="H93">
        <f t="shared" si="15"/>
        <v>14056.307168383539</v>
      </c>
      <c r="I93">
        <f t="shared" ref="I93:I101" si="19">(I92*(26-1)+G93*2)/(26+1)</f>
        <v>14073.130511540561</v>
      </c>
      <c r="J93" s="1">
        <f t="shared" si="18"/>
        <v>-16.823343157022464</v>
      </c>
      <c r="K93" s="1">
        <f t="shared" si="10"/>
        <v>-18.738851689735874</v>
      </c>
      <c r="L93" s="1">
        <f t="shared" si="9"/>
        <v>1.9155085327134103</v>
      </c>
      <c r="N93">
        <f t="shared" si="12"/>
        <v>14051.488648184726</v>
      </c>
      <c r="O93">
        <f t="shared" si="14"/>
        <v>14054.408788878878</v>
      </c>
      <c r="P93" s="2">
        <f t="shared" si="13"/>
        <v>-2.9201406941519963</v>
      </c>
      <c r="Q93" s="2">
        <f t="shared" si="17"/>
        <v>-4.430042503119398</v>
      </c>
      <c r="R93" s="2">
        <f t="shared" si="16"/>
        <v>1.5099018089674017</v>
      </c>
    </row>
    <row r="94" spans="1:18" x14ac:dyDescent="0.25">
      <c r="A94" t="str">
        <v>2020/12/15 13:05:00</v>
      </c>
      <c r="B94">
        <v>14050</v>
      </c>
      <c r="C94">
        <v>14053</v>
      </c>
      <c r="D94">
        <v>14038</v>
      </c>
      <c r="E94">
        <v>14045</v>
      </c>
      <c r="F94">
        <v>945</v>
      </c>
      <c r="G94">
        <f t="shared" si="11"/>
        <v>14045.25</v>
      </c>
      <c r="H94">
        <f t="shared" si="15"/>
        <v>14054.606065555301</v>
      </c>
      <c r="I94">
        <f t="shared" si="19"/>
        <v>14071.065288463482</v>
      </c>
      <c r="J94" s="1">
        <f t="shared" si="18"/>
        <v>-16.459222908180891</v>
      </c>
      <c r="K94" s="1">
        <f t="shared" si="10"/>
        <v>-18.282925933424877</v>
      </c>
      <c r="L94" s="1">
        <f t="shared" si="9"/>
        <v>1.8237030252439865</v>
      </c>
      <c r="N94">
        <f t="shared" si="12"/>
        <v>14049.409098789818</v>
      </c>
      <c r="O94">
        <f t="shared" si="14"/>
        <v>14052.743554537265</v>
      </c>
      <c r="P94" s="2">
        <f t="shared" si="13"/>
        <v>-3.3344557474465546</v>
      </c>
      <c r="Q94" s="2">
        <f t="shared" si="17"/>
        <v>-4.0648469178951165</v>
      </c>
      <c r="R94" s="2">
        <f t="shared" si="16"/>
        <v>0.73039117044856194</v>
      </c>
    </row>
    <row r="95" spans="1:18" x14ac:dyDescent="0.25">
      <c r="A95" t="str">
        <v>2020/12/15 13:10:00</v>
      </c>
      <c r="B95">
        <v>14044</v>
      </c>
      <c r="C95">
        <v>14060</v>
      </c>
      <c r="D95">
        <v>14043</v>
      </c>
      <c r="E95">
        <v>14057</v>
      </c>
      <c r="F95">
        <v>1134</v>
      </c>
      <c r="G95">
        <f t="shared" si="11"/>
        <v>14054.25</v>
      </c>
      <c r="H95">
        <f t="shared" si="15"/>
        <v>14054.551286239101</v>
      </c>
      <c r="I95">
        <f t="shared" si="19"/>
        <v>14069.81971154026</v>
      </c>
      <c r="J95" s="1">
        <f t="shared" si="18"/>
        <v>-15.268425301159368</v>
      </c>
      <c r="K95" s="1">
        <f t="shared" si="10"/>
        <v>-17.680025806971777</v>
      </c>
      <c r="L95" s="1">
        <f t="shared" si="9"/>
        <v>2.4116005058124088</v>
      </c>
      <c r="N95">
        <f t="shared" si="12"/>
        <v>14051.022732526544</v>
      </c>
      <c r="O95">
        <f t="shared" si="14"/>
        <v>14053.017453712308</v>
      </c>
      <c r="P95" s="2">
        <f t="shared" si="13"/>
        <v>-1.9947211857634102</v>
      </c>
      <c r="Q95" s="2">
        <f t="shared" si="17"/>
        <v>-3.3748050071845479</v>
      </c>
      <c r="R95" s="2">
        <f t="shared" si="16"/>
        <v>1.3800838214211377</v>
      </c>
    </row>
    <row r="96" spans="1:18" x14ac:dyDescent="0.25">
      <c r="A96" t="str">
        <v>2020/12/15 13:15:00</v>
      </c>
      <c r="B96">
        <v>14057</v>
      </c>
      <c r="C96">
        <v>14062</v>
      </c>
      <c r="D96">
        <v>14051</v>
      </c>
      <c r="E96">
        <v>14059</v>
      </c>
      <c r="F96">
        <v>1122</v>
      </c>
      <c r="G96">
        <f t="shared" si="11"/>
        <v>14057.75</v>
      </c>
      <c r="H96">
        <f t="shared" si="15"/>
        <v>14055.04339604847</v>
      </c>
      <c r="I96">
        <f t="shared" si="19"/>
        <v>14068.925658833574</v>
      </c>
      <c r="J96" s="1">
        <f t="shared" si="18"/>
        <v>-13.882262785104103</v>
      </c>
      <c r="K96" s="1">
        <f t="shared" si="10"/>
        <v>-16.920473202598242</v>
      </c>
      <c r="L96" s="1">
        <f t="shared" si="9"/>
        <v>3.0382104174941382</v>
      </c>
      <c r="N96">
        <f t="shared" si="12"/>
        <v>14053.265155017696</v>
      </c>
      <c r="O96">
        <f t="shared" si="14"/>
        <v>14053.877916673706</v>
      </c>
      <c r="P96" s="2">
        <f t="shared" si="13"/>
        <v>-0.61276165600975219</v>
      </c>
      <c r="Q96" s="2">
        <f t="shared" si="17"/>
        <v>-2.4541238901262825</v>
      </c>
      <c r="R96" s="2">
        <f t="shared" si="16"/>
        <v>1.8413622341165303</v>
      </c>
    </row>
    <row r="97" spans="1:18" x14ac:dyDescent="0.25">
      <c r="A97" t="str">
        <v>2020/12/15 13:20:00</v>
      </c>
      <c r="B97">
        <v>14059</v>
      </c>
      <c r="C97">
        <v>14065</v>
      </c>
      <c r="D97">
        <v>14055</v>
      </c>
      <c r="E97">
        <v>14064</v>
      </c>
      <c r="F97">
        <v>1227</v>
      </c>
      <c r="G97">
        <f t="shared" si="11"/>
        <v>14062</v>
      </c>
      <c r="H97">
        <f t="shared" si="15"/>
        <v>14056.113642810244</v>
      </c>
      <c r="I97">
        <f t="shared" si="19"/>
        <v>14068.412647068124</v>
      </c>
      <c r="J97" s="1">
        <f t="shared" si="18"/>
        <v>-12.29900425788037</v>
      </c>
      <c r="K97" s="1">
        <f t="shared" si="10"/>
        <v>-15.996179413654668</v>
      </c>
      <c r="L97" s="1">
        <f t="shared" si="9"/>
        <v>3.697175155774298</v>
      </c>
      <c r="N97">
        <f t="shared" si="12"/>
        <v>14056.176770011798</v>
      </c>
      <c r="O97">
        <f t="shared" si="14"/>
        <v>14055.354659096669</v>
      </c>
      <c r="P97" s="2">
        <f t="shared" si="13"/>
        <v>0.82211091512908752</v>
      </c>
      <c r="Q97" s="2">
        <f t="shared" si="17"/>
        <v>-1.3620456217078258</v>
      </c>
      <c r="R97" s="2">
        <f t="shared" si="16"/>
        <v>2.1841565368369134</v>
      </c>
    </row>
    <row r="98" spans="1:18" x14ac:dyDescent="0.25">
      <c r="A98" t="str">
        <v>2020/12/15 13:25:00</v>
      </c>
      <c r="B98">
        <v>14064</v>
      </c>
      <c r="C98">
        <v>14067</v>
      </c>
      <c r="D98">
        <v>14055</v>
      </c>
      <c r="E98">
        <v>14058</v>
      </c>
      <c r="F98">
        <v>1778</v>
      </c>
      <c r="G98">
        <f t="shared" si="11"/>
        <v>14059.5</v>
      </c>
      <c r="H98">
        <f t="shared" si="15"/>
        <v>14056.634620839437</v>
      </c>
      <c r="I98">
        <f t="shared" si="19"/>
        <v>14067.752450989003</v>
      </c>
      <c r="J98" s="1">
        <f t="shared" si="18"/>
        <v>-11.117830149565634</v>
      </c>
      <c r="K98" s="1">
        <f t="shared" si="10"/>
        <v>-15.02050956083686</v>
      </c>
      <c r="L98" s="1">
        <f t="shared" si="9"/>
        <v>3.902679411271226</v>
      </c>
      <c r="N98">
        <f t="shared" si="12"/>
        <v>14057.284513341199</v>
      </c>
      <c r="O98">
        <f t="shared" si="14"/>
        <v>14056.108357442728</v>
      </c>
      <c r="P98" s="2">
        <f t="shared" si="13"/>
        <v>1.1761558984708245</v>
      </c>
      <c r="Q98" s="2">
        <f t="shared" si="17"/>
        <v>-0.51597844831494244</v>
      </c>
      <c r="R98" s="2">
        <f t="shared" si="16"/>
        <v>1.692134346785767</v>
      </c>
    </row>
    <row r="99" spans="1:18" x14ac:dyDescent="0.25">
      <c r="A99" t="str">
        <v>2020/12/15 13:30:00</v>
      </c>
      <c r="B99">
        <v>14057</v>
      </c>
      <c r="C99">
        <v>14066</v>
      </c>
      <c r="D99">
        <v>14055</v>
      </c>
      <c r="E99">
        <v>14059</v>
      </c>
      <c r="F99">
        <v>1867</v>
      </c>
      <c r="G99">
        <f t="shared" si="11"/>
        <v>14059.75</v>
      </c>
      <c r="H99">
        <f t="shared" si="15"/>
        <v>14057.113909941061</v>
      </c>
      <c r="I99">
        <f t="shared" si="19"/>
        <v>14067.159676841669</v>
      </c>
      <c r="J99" s="1">
        <f t="shared" si="18"/>
        <v>-10.045766900608214</v>
      </c>
      <c r="K99" s="1">
        <f t="shared" si="10"/>
        <v>-14.025561028791131</v>
      </c>
      <c r="L99" s="1">
        <f t="shared" si="9"/>
        <v>3.9797941281829168</v>
      </c>
      <c r="N99">
        <f t="shared" si="12"/>
        <v>14058.106342227466</v>
      </c>
      <c r="O99">
        <f t="shared" si="14"/>
        <v>14056.770474271325</v>
      </c>
      <c r="P99" s="2">
        <f t="shared" si="13"/>
        <v>1.3358679561406461</v>
      </c>
      <c r="Q99" s="2">
        <f t="shared" si="17"/>
        <v>0.10130368650358708</v>
      </c>
      <c r="R99" s="2">
        <f t="shared" si="16"/>
        <v>1.2345642696370591</v>
      </c>
    </row>
    <row r="100" spans="1:18" x14ac:dyDescent="0.25">
      <c r="A100" t="str">
        <v>2020/12/15 13:35:00</v>
      </c>
      <c r="B100">
        <v>14060</v>
      </c>
      <c r="C100">
        <v>14078</v>
      </c>
      <c r="D100">
        <v>14059</v>
      </c>
      <c r="E100">
        <v>14077</v>
      </c>
      <c r="F100">
        <v>2211</v>
      </c>
      <c r="G100">
        <f t="shared" si="11"/>
        <v>14072.75</v>
      </c>
      <c r="H100">
        <f t="shared" si="15"/>
        <v>14059.51946225782</v>
      </c>
      <c r="I100">
        <f t="shared" si="19"/>
        <v>14067.573774853397</v>
      </c>
      <c r="J100" s="1">
        <f t="shared" si="18"/>
        <v>-8.0543125955773576</v>
      </c>
      <c r="K100" s="1">
        <f t="shared" si="10"/>
        <v>-12.831311342148377</v>
      </c>
      <c r="L100" s="1">
        <f t="shared" ref="L100:L101" si="20">J100-K100</f>
        <v>4.7769987465710191</v>
      </c>
      <c r="N100">
        <f t="shared" si="12"/>
        <v>14062.987561484979</v>
      </c>
      <c r="O100">
        <f t="shared" si="14"/>
        <v>14059.67584258563</v>
      </c>
      <c r="P100" s="2">
        <f t="shared" si="13"/>
        <v>3.3117188993492164</v>
      </c>
      <c r="Q100" s="2">
        <f t="shared" si="17"/>
        <v>1.1714420907854635</v>
      </c>
      <c r="R100" s="2">
        <f t="shared" si="16"/>
        <v>2.1402768085637529</v>
      </c>
    </row>
    <row r="101" spans="1:18" x14ac:dyDescent="0.25">
      <c r="A101" t="str">
        <v>2020/12/15 13:40:00</v>
      </c>
      <c r="B101">
        <v>14077</v>
      </c>
      <c r="C101">
        <v>14086</v>
      </c>
      <c r="D101">
        <v>14077</v>
      </c>
      <c r="E101">
        <v>14085</v>
      </c>
      <c r="F101">
        <v>3592</v>
      </c>
      <c r="G101">
        <f t="shared" si="11"/>
        <v>14083.25</v>
      </c>
      <c r="H101">
        <f t="shared" si="15"/>
        <v>14063.170314218154</v>
      </c>
      <c r="I101">
        <f t="shared" si="19"/>
        <v>14068.734976716109</v>
      </c>
      <c r="J101" s="1">
        <f t="shared" si="18"/>
        <v>-5.5646624979544868</v>
      </c>
      <c r="K101" s="1">
        <f t="shared" ref="K101" si="21">(K100*(9-1)+J101*2)/(9+1)</f>
        <v>-11.377981573309599</v>
      </c>
      <c r="L101" s="1">
        <f t="shared" si="20"/>
        <v>5.8133190753551123</v>
      </c>
      <c r="N101">
        <f t="shared" si="12"/>
        <v>14069.741707656654</v>
      </c>
      <c r="O101">
        <f t="shared" si="14"/>
        <v>14063.962053024607</v>
      </c>
      <c r="P101" s="2">
        <f t="shared" si="13"/>
        <v>5.7796546320478228</v>
      </c>
      <c r="Q101" s="2">
        <f t="shared" si="17"/>
        <v>2.7075129378729166</v>
      </c>
      <c r="R101" s="2">
        <f t="shared" si="16"/>
        <v>3.0721416941749062</v>
      </c>
    </row>
    <row r="102" spans="1:18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4"/>
      <c r="K102" s="4"/>
      <c r="L102" s="4"/>
      <c r="M102" s="3"/>
      <c r="N102" s="3"/>
      <c r="O102" s="3"/>
    </row>
    <row r="103" spans="1:18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4"/>
      <c r="K103" s="4"/>
      <c r="L103" s="4"/>
      <c r="M103" s="3"/>
      <c r="N103" s="3"/>
      <c r="O103" s="3"/>
    </row>
    <row r="104" spans="1:18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4"/>
      <c r="K104" s="4"/>
      <c r="L104" s="4"/>
      <c r="M104" s="5"/>
      <c r="N104" s="3"/>
      <c r="O104" s="3"/>
    </row>
    <row r="105" spans="1:18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4"/>
      <c r="K105" s="4"/>
      <c r="L105" s="4"/>
      <c r="M105" s="3"/>
      <c r="N105" s="3"/>
      <c r="O105" s="3"/>
    </row>
    <row r="106" spans="1:18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4"/>
      <c r="K106" s="6"/>
      <c r="L106" s="4"/>
      <c r="M106" s="3"/>
      <c r="N106" s="3"/>
      <c r="O106" s="3"/>
    </row>
    <row r="107" spans="1:18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4"/>
      <c r="K107" s="6"/>
      <c r="L107" s="4"/>
      <c r="M107" s="3"/>
      <c r="N107" s="3"/>
      <c r="O107" s="3"/>
    </row>
    <row r="108" spans="1:18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4"/>
      <c r="K108" s="6"/>
      <c r="L108" s="4"/>
      <c r="M108" s="3"/>
      <c r="N108" s="3"/>
      <c r="O108" s="3"/>
    </row>
    <row r="109" spans="1:18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4"/>
      <c r="K109" s="4"/>
      <c r="L109" s="4"/>
      <c r="M109" s="3"/>
      <c r="N109" s="3"/>
      <c r="O109" s="3"/>
    </row>
    <row r="110" spans="1:18" x14ac:dyDescent="0.25">
      <c r="A110" s="3"/>
      <c r="B110" s="3"/>
      <c r="C110" s="6"/>
      <c r="D110" s="6"/>
      <c r="E110" s="6"/>
      <c r="F110" s="6"/>
      <c r="G110" s="3"/>
      <c r="H110" s="3"/>
      <c r="I110" s="3"/>
      <c r="J110" s="6"/>
      <c r="K110" s="4"/>
      <c r="L110" s="4"/>
      <c r="M110" s="3"/>
      <c r="N110" s="3"/>
      <c r="O110" s="3"/>
    </row>
    <row r="111" spans="1:18" x14ac:dyDescent="0.25">
      <c r="A111" s="3"/>
      <c r="B111" s="3"/>
      <c r="C111" s="6"/>
      <c r="D111" s="6"/>
      <c r="E111" s="6"/>
      <c r="F111" s="6"/>
      <c r="G111" s="3"/>
      <c r="H111" s="3"/>
      <c r="I111" s="3"/>
      <c r="J111" s="6"/>
      <c r="K111" s="4"/>
      <c r="L111" s="4"/>
      <c r="M111" s="3"/>
      <c r="N111" s="3"/>
      <c r="O111" s="3"/>
    </row>
    <row r="112" spans="1:18" x14ac:dyDescent="0.25">
      <c r="A112" s="3"/>
      <c r="B112" s="3"/>
      <c r="C112" s="6"/>
      <c r="D112" s="6"/>
      <c r="E112" s="6"/>
      <c r="F112" s="6"/>
      <c r="G112" s="3"/>
      <c r="H112" s="3"/>
      <c r="I112" s="3"/>
      <c r="J112" s="4"/>
      <c r="K112" s="4"/>
      <c r="L112" s="4"/>
      <c r="M112" s="3"/>
      <c r="N112" s="3"/>
      <c r="O112" s="3"/>
    </row>
    <row r="113" spans="1:15" x14ac:dyDescent="0.25">
      <c r="A113" s="3"/>
      <c r="B113" s="3"/>
      <c r="C113" s="6"/>
      <c r="D113" s="6"/>
      <c r="E113" s="6"/>
      <c r="F113" s="6"/>
      <c r="G113" s="3"/>
      <c r="H113" s="3"/>
      <c r="I113" s="3"/>
      <c r="J113" s="4"/>
      <c r="K113" s="4"/>
      <c r="L113" s="4"/>
      <c r="M113" s="3"/>
      <c r="N113" s="3"/>
      <c r="O113" s="3"/>
    </row>
    <row r="114" spans="1:15" x14ac:dyDescent="0.25">
      <c r="A114" s="3"/>
      <c r="B114" s="3"/>
      <c r="C114" s="6"/>
      <c r="D114" s="6"/>
      <c r="E114" s="6"/>
      <c r="F114" s="6"/>
      <c r="G114" s="3"/>
      <c r="H114" s="3"/>
      <c r="I114" s="3"/>
      <c r="J114" s="4"/>
      <c r="K114" s="4"/>
      <c r="L114" s="4"/>
      <c r="M114" s="3"/>
      <c r="N114" s="3"/>
      <c r="O114" s="3"/>
    </row>
    <row r="115" spans="1:15" x14ac:dyDescent="0.25">
      <c r="A115" s="3"/>
      <c r="B115" s="3"/>
      <c r="C115" s="3"/>
      <c r="D115" s="3"/>
      <c r="E115" s="6"/>
      <c r="F115" s="6"/>
      <c r="G115" s="3"/>
      <c r="H115" s="3"/>
      <c r="I115" s="3"/>
      <c r="J115" s="4"/>
      <c r="K115" s="4"/>
      <c r="L115" s="4"/>
      <c r="M115" s="3"/>
      <c r="N115" s="3"/>
      <c r="O115" s="3"/>
    </row>
    <row r="116" spans="1:1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4"/>
      <c r="K116" s="4"/>
      <c r="L116" s="4"/>
      <c r="M116" s="3"/>
      <c r="N116" s="3"/>
      <c r="O116" s="3"/>
    </row>
    <row r="117" spans="1:1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4"/>
      <c r="K117" s="4"/>
      <c r="L117" s="4"/>
      <c r="M117" s="3"/>
      <c r="N117" s="3"/>
      <c r="O117" s="3"/>
    </row>
    <row r="118" spans="1:1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4"/>
      <c r="K118" s="4"/>
      <c r="L118" s="4"/>
      <c r="M118" s="3"/>
      <c r="N118" s="3"/>
      <c r="O118" s="3"/>
    </row>
    <row r="119" spans="1:1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4"/>
      <c r="K119" s="4"/>
      <c r="L119" s="4"/>
      <c r="M119" s="3"/>
      <c r="N119" s="3"/>
      <c r="O119" s="3"/>
    </row>
    <row r="120" spans="1:1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4"/>
      <c r="K120" s="4"/>
      <c r="L120" s="4"/>
      <c r="M120" s="3"/>
      <c r="N120" s="3"/>
      <c r="O120" s="3"/>
    </row>
    <row r="121" spans="1:1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4"/>
      <c r="K121" s="4"/>
      <c r="L121" s="4"/>
      <c r="M121" s="3"/>
      <c r="N121" s="3"/>
      <c r="O121" s="3"/>
    </row>
    <row r="122" spans="1:15" x14ac:dyDescent="0.25">
      <c r="A122" s="3"/>
      <c r="B122" s="7"/>
      <c r="C122" s="3"/>
      <c r="D122" s="3"/>
      <c r="E122" s="3"/>
      <c r="F122" s="3"/>
      <c r="G122" s="3"/>
      <c r="H122" s="3"/>
      <c r="I122" s="3"/>
      <c r="J122" s="4"/>
      <c r="K122" s="4"/>
      <c r="L122" s="4"/>
      <c r="M122" s="3"/>
      <c r="N122" s="3"/>
      <c r="O122" s="3"/>
    </row>
    <row r="123" spans="1:1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4"/>
      <c r="K123" s="4"/>
      <c r="L123" s="4"/>
      <c r="M123" s="3"/>
      <c r="N123" s="3"/>
      <c r="O123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>Amazon.com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EC2</dc:creator>
  <cp:lastModifiedBy>Yu Lung Lin</cp:lastModifiedBy>
  <dcterms:created xsi:type="dcterms:W3CDTF">2018-09-30T09:58:43Z</dcterms:created>
  <dcterms:modified xsi:type="dcterms:W3CDTF">2020-12-16T04:38:05Z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9eeda1f9-0bee-40ed-93eb-4c4f256e1a29</vt:lpwstr>
  </property>
</Properties>
</file>