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_rels/sheet3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media/image3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整體統計" sheetId="1" state="visible" r:id="rId2"/>
    <sheet name="每日報表" sheetId="2" state="visible" r:id="rId3"/>
    <sheet name="商品統計表" sheetId="3" state="visible" r:id="rId4"/>
    <sheet name="設定" sheetId="4" state="visible" r:id="rId5"/>
    <sheet name="交易分析" sheetId="5" state="visible" r:id="rId6"/>
    <sheet name="技嘉(2376.TW)" sheetId="6" state="visible" r:id="rId7"/>
    <sheet name="聯詠(3034.TW)" sheetId="7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<sst xmlns="http://schemas.openxmlformats.org/spreadsheetml/2006/main" count="717" uniqueCount="178">
  <si>
    <t xml:space="preserve">回測整體統計</t>
  </si>
  <si>
    <t xml:space="preserve">回測資料範圍</t>
  </si>
  <si>
    <r>
      <rPr>
        <sz val="12"/>
        <rFont val="Cambria"/>
        <family val="0"/>
        <charset val="1"/>
      </rPr>
      <t xml:space="preserve">2023/08/01 - 2023/08/16 (1</t>
    </r>
    <r>
      <rPr>
        <sz val="12"/>
        <rFont val="微軟正黑體"/>
        <family val="2"/>
        <charset val="136"/>
      </rPr>
      <t xml:space="preserve">分鐘資料</t>
    </r>
    <r>
      <rPr>
        <sz val="12"/>
        <rFont val="Cambria"/>
        <family val="0"/>
        <charset val="1"/>
      </rPr>
      <t xml:space="preserve">) (</t>
    </r>
    <r>
      <rPr>
        <sz val="12"/>
        <rFont val="微軟正黑體"/>
        <family val="2"/>
        <charset val="136"/>
      </rPr>
      <t xml:space="preserve">逐筆洗價</t>
    </r>
    <r>
      <rPr>
        <sz val="12"/>
        <rFont val="Cambria"/>
        <family val="0"/>
        <charset val="1"/>
      </rPr>
      <t xml:space="preserve">) (</t>
    </r>
    <r>
      <rPr>
        <sz val="12"/>
        <rFont val="微軟正黑體"/>
        <family val="2"/>
        <charset val="136"/>
      </rPr>
      <t xml:space="preserve">觸發即判斷成交</t>
    </r>
    <r>
      <rPr>
        <sz val="12"/>
        <rFont val="Cambria"/>
        <family val="0"/>
        <charset val="1"/>
      </rPr>
      <t xml:space="preserve">)</t>
    </r>
  </si>
  <si>
    <t xml:space="preserve">執行商品個數</t>
  </si>
  <si>
    <r>
      <rPr>
        <sz val="12"/>
        <rFont val="Cambria"/>
        <family val="0"/>
        <charset val="1"/>
      </rPr>
      <t xml:space="preserve"> 2(</t>
    </r>
    <r>
      <rPr>
        <sz val="12"/>
        <rFont val="微軟正黑體"/>
        <family val="2"/>
        <charset val="136"/>
      </rPr>
      <t xml:space="preserve">成功</t>
    </r>
    <r>
      <rPr>
        <sz val="12"/>
        <rFont val="Cambria"/>
        <family val="0"/>
        <charset val="1"/>
      </rPr>
      <t xml:space="preserve">)0(</t>
    </r>
    <r>
      <rPr>
        <sz val="12"/>
        <rFont val="微軟正黑體"/>
        <family val="2"/>
        <charset val="136"/>
      </rPr>
      <t xml:space="preserve">失敗</t>
    </r>
    <r>
      <rPr>
        <sz val="12"/>
        <rFont val="Cambria"/>
        <family val="0"/>
        <charset val="1"/>
      </rPr>
      <t xml:space="preserve">)</t>
    </r>
  </si>
  <si>
    <t xml:space="preserve">回測執行時間</t>
  </si>
  <si>
    <r>
      <rPr>
        <sz val="12"/>
        <rFont val="Cambria"/>
        <family val="0"/>
        <charset val="1"/>
      </rPr>
      <t xml:space="preserve">2023/08/16 10:07 (</t>
    </r>
    <r>
      <rPr>
        <sz val="12"/>
        <rFont val="微軟正黑體"/>
        <family val="2"/>
        <charset val="136"/>
      </rPr>
      <t xml:space="preserve">費時</t>
    </r>
    <r>
      <rPr>
        <sz val="12"/>
        <rFont val="Cambria"/>
        <family val="0"/>
        <charset val="1"/>
      </rPr>
      <t xml:space="preserve">2</t>
    </r>
    <r>
      <rPr>
        <sz val="12"/>
        <rFont val="微軟正黑體"/>
        <family val="2"/>
        <charset val="136"/>
      </rPr>
      <t xml:space="preserve">秒</t>
    </r>
    <r>
      <rPr>
        <sz val="12"/>
        <rFont val="Cambria"/>
        <family val="0"/>
        <charset val="1"/>
      </rPr>
      <t xml:space="preserve">)</t>
    </r>
  </si>
  <si>
    <t xml:space="preserve">交易腳本</t>
  </si>
  <si>
    <t xml:space="preserve">test</t>
  </si>
  <si>
    <t xml:space="preserve">初始資金</t>
  </si>
  <si>
    <r>
      <rPr>
        <sz val="12"/>
        <rFont val="Cambria"/>
        <family val="0"/>
        <charset val="1"/>
      </rPr>
      <t xml:space="preserve">100</t>
    </r>
    <r>
      <rPr>
        <sz val="12"/>
        <rFont val="微軟正黑體"/>
        <family val="2"/>
        <charset val="136"/>
      </rPr>
      <t xml:space="preserve">萬元</t>
    </r>
  </si>
  <si>
    <t xml:space="preserve">交易費用</t>
  </si>
  <si>
    <r>
      <rPr>
        <sz val="12"/>
        <rFont val="微軟正黑體"/>
        <family val="2"/>
        <charset val="136"/>
      </rPr>
      <t xml:space="preserve">股票</t>
    </r>
    <r>
      <rPr>
        <sz val="12"/>
        <rFont val="Cambria"/>
        <family val="0"/>
        <charset val="1"/>
      </rPr>
      <t xml:space="preserve">0.2%(</t>
    </r>
    <r>
      <rPr>
        <sz val="12"/>
        <rFont val="微軟正黑體"/>
        <family val="2"/>
        <charset val="136"/>
      </rPr>
      <t xml:space="preserve">成交金額</t>
    </r>
    <r>
      <rPr>
        <sz val="12"/>
        <rFont val="Cambria"/>
        <family val="0"/>
        <charset val="1"/>
      </rPr>
      <t xml:space="preserve">)</t>
    </r>
    <r>
      <rPr>
        <sz val="12"/>
        <rFont val="微軟正黑體"/>
        <family val="2"/>
        <charset val="136"/>
      </rPr>
      <t xml:space="preserve">、期貨</t>
    </r>
    <r>
      <rPr>
        <sz val="12"/>
        <rFont val="Cambria"/>
        <family val="0"/>
        <charset val="1"/>
      </rPr>
      <t xml:space="preserve">100</t>
    </r>
    <r>
      <rPr>
        <sz val="12"/>
        <rFont val="微軟正黑體"/>
        <family val="2"/>
        <charset val="136"/>
      </rPr>
      <t xml:space="preserve">元</t>
    </r>
    <r>
      <rPr>
        <sz val="12"/>
        <rFont val="Cambria"/>
        <family val="0"/>
        <charset val="1"/>
      </rPr>
      <t xml:space="preserve">(</t>
    </r>
    <r>
      <rPr>
        <sz val="12"/>
        <rFont val="微軟正黑體"/>
        <family val="2"/>
        <charset val="136"/>
      </rPr>
      <t xml:space="preserve">口</t>
    </r>
    <r>
      <rPr>
        <sz val="12"/>
        <rFont val="Cambria"/>
        <family val="0"/>
        <charset val="1"/>
      </rPr>
      <t xml:space="preserve">)</t>
    </r>
  </si>
  <si>
    <t xml:space="preserve">項目</t>
  </si>
  <si>
    <t xml:space="preserve">全部</t>
  </si>
  <si>
    <t xml:space="preserve">做多</t>
  </si>
  <si>
    <t xml:space="preserve">做空</t>
  </si>
  <si>
    <t xml:space="preserve">淨利</t>
  </si>
  <si>
    <t xml:space="preserve">22,727</t>
  </si>
  <si>
    <t xml:space="preserve">2.27%</t>
  </si>
  <si>
    <t xml:space="preserve">0</t>
  </si>
  <si>
    <t xml:space="preserve">0.00%</t>
  </si>
  <si>
    <t xml:space="preserve">毛利</t>
  </si>
  <si>
    <t xml:space="preserve">27,293</t>
  </si>
  <si>
    <t xml:space="preserve">2.73%</t>
  </si>
  <si>
    <t xml:space="preserve">獲利因子</t>
  </si>
  <si>
    <t xml:space="preserve">5.98</t>
  </si>
  <si>
    <t xml:space="preserve">n/a</t>
  </si>
  <si>
    <t xml:space="preserve">毛損</t>
  </si>
  <si>
    <t xml:space="preserve">-4,566</t>
  </si>
  <si>
    <t xml:space="preserve">-0.46%</t>
  </si>
  <si>
    <t xml:space="preserve">總交易成本</t>
  </si>
  <si>
    <t xml:space="preserve">2,773</t>
  </si>
  <si>
    <t xml:space="preserve">0.28%</t>
  </si>
  <si>
    <t xml:space="preserve">最大投入金額</t>
  </si>
  <si>
    <t xml:space="preserve">680,500</t>
  </si>
  <si>
    <t xml:space="preserve">總交易次數</t>
  </si>
  <si>
    <t xml:space="preserve">獲利交易次數</t>
  </si>
  <si>
    <t xml:space="preserve">勝率</t>
  </si>
  <si>
    <t xml:space="preserve">50.00%</t>
  </si>
  <si>
    <t xml:space="preserve">虧損交易次數</t>
  </si>
  <si>
    <t xml:space="preserve">平均交易</t>
  </si>
  <si>
    <t xml:space="preserve">11,364</t>
  </si>
  <si>
    <t xml:space="preserve">1.14%</t>
  </si>
  <si>
    <t xml:space="preserve">平均獲利交易</t>
  </si>
  <si>
    <t xml:space="preserve">平均獲利虧損比</t>
  </si>
  <si>
    <t xml:space="preserve">0.00</t>
  </si>
  <si>
    <t xml:space="preserve">平均虧損交易</t>
  </si>
  <si>
    <t xml:space="preserve">最大獲利交易</t>
  </si>
  <si>
    <t xml:space="preserve">最大虧損交易</t>
  </si>
  <si>
    <t xml:space="preserve">最大區間獲利</t>
  </si>
  <si>
    <t xml:space="preserve">最大區間虧損</t>
  </si>
  <si>
    <r>
      <rPr>
        <sz val="12"/>
        <rFont val="微軟正黑體"/>
        <family val="2"/>
        <charset val="136"/>
      </rPr>
      <t xml:space="preserve">全部交易的平均持倉</t>
    </r>
    <r>
      <rPr>
        <sz val="12"/>
        <rFont val="Cambria"/>
        <family val="0"/>
        <charset val="1"/>
      </rPr>
      <t xml:space="preserve">K</t>
    </r>
    <r>
      <rPr>
        <sz val="12"/>
        <rFont val="微軟正黑體"/>
        <family val="2"/>
        <charset val="136"/>
      </rPr>
      <t xml:space="preserve">線根數</t>
    </r>
  </si>
  <si>
    <t xml:space="preserve">540.00</t>
  </si>
  <si>
    <r>
      <rPr>
        <sz val="12"/>
        <rFont val="微軟正黑體"/>
        <family val="2"/>
        <charset val="136"/>
      </rPr>
      <t xml:space="preserve">獲利交易的平均持倉</t>
    </r>
    <r>
      <rPr>
        <sz val="12"/>
        <rFont val="Cambria"/>
        <family val="0"/>
        <charset val="1"/>
      </rPr>
      <t xml:space="preserve">K</t>
    </r>
    <r>
      <rPr>
        <sz val="12"/>
        <rFont val="微軟正黑體"/>
        <family val="2"/>
        <charset val="136"/>
      </rPr>
      <t xml:space="preserve">線根數</t>
    </r>
  </si>
  <si>
    <r>
      <rPr>
        <sz val="12"/>
        <rFont val="微軟正黑體"/>
        <family val="2"/>
        <charset val="136"/>
      </rPr>
      <t xml:space="preserve">回測</t>
    </r>
    <r>
      <rPr>
        <sz val="12"/>
        <rFont val="Cambria"/>
        <family val="0"/>
        <charset val="1"/>
      </rPr>
      <t xml:space="preserve">K</t>
    </r>
    <r>
      <rPr>
        <sz val="12"/>
        <rFont val="微軟正黑體"/>
        <family val="2"/>
        <charset val="136"/>
      </rPr>
      <t xml:space="preserve">線根數</t>
    </r>
  </si>
  <si>
    <r>
      <rPr>
        <sz val="12"/>
        <rFont val="微軟正黑體"/>
        <family val="2"/>
        <charset val="136"/>
      </rPr>
      <t xml:space="preserve">虧損交易的平均持倉</t>
    </r>
    <r>
      <rPr>
        <sz val="12"/>
        <rFont val="Cambria"/>
        <family val="0"/>
        <charset val="1"/>
      </rPr>
      <t xml:space="preserve">K</t>
    </r>
    <r>
      <rPr>
        <sz val="12"/>
        <rFont val="微軟正黑體"/>
        <family val="2"/>
        <charset val="136"/>
      </rPr>
      <t xml:space="preserve">線根數</t>
    </r>
  </si>
  <si>
    <t xml:space="preserve">時間加權報酬</t>
  </si>
  <si>
    <t xml:space="preserve">32,724</t>
  </si>
  <si>
    <t xml:space="preserve">3.27%</t>
  </si>
  <si>
    <t xml:space="preserve">最大投入報酬率</t>
  </si>
  <si>
    <t xml:space="preserve">3.34%</t>
  </si>
  <si>
    <t xml:space="preserve">買進持有報酬</t>
  </si>
  <si>
    <t xml:space="preserve">-38,981</t>
  </si>
  <si>
    <t xml:space="preserve">-3.90%</t>
  </si>
  <si>
    <t xml:space="preserve">大盤指數報酬</t>
  </si>
  <si>
    <t xml:space="preserve">-37,415</t>
  </si>
  <si>
    <t xml:space="preserve">-3.74%</t>
  </si>
  <si>
    <t xml:space="preserve">執行失敗商品</t>
  </si>
  <si>
    <t xml:space="preserve">商品名稱</t>
  </si>
  <si>
    <t xml:space="preserve">狀態</t>
  </si>
  <si>
    <t xml:space="preserve">說明</t>
  </si>
  <si>
    <t xml:space="preserve">最大持倉報酬率圖</t>
  </si>
  <si>
    <t xml:space="preserve">時間加權報酬率圖</t>
  </si>
  <si>
    <t xml:space="preserve">淨利曲線圖</t>
  </si>
  <si>
    <t xml:space="preserve">日期</t>
  </si>
  <si>
    <t xml:space="preserve">獲利</t>
  </si>
  <si>
    <t xml:space="preserve">總獲利</t>
  </si>
  <si>
    <t xml:space="preserve">商品檔數</t>
  </si>
  <si>
    <t xml:space="preserve">2023/08/01</t>
  </si>
  <si>
    <t xml:space="preserve">2023/08/02</t>
  </si>
  <si>
    <t xml:space="preserve">2023/08/04</t>
  </si>
  <si>
    <t xml:space="preserve">2023/08/07</t>
  </si>
  <si>
    <t xml:space="preserve">2023/08/08</t>
  </si>
  <si>
    <t xml:space="preserve">2023/08/09</t>
  </si>
  <si>
    <t xml:space="preserve">2023/08/10</t>
  </si>
  <si>
    <t xml:space="preserve">2023/08/11</t>
  </si>
  <si>
    <t xml:space="preserve">2023/08/14</t>
  </si>
  <si>
    <t xml:space="preserve">4,639</t>
  </si>
  <si>
    <t xml:space="preserve">2</t>
  </si>
  <si>
    <t xml:space="preserve">2023/08/15</t>
  </si>
  <si>
    <t xml:space="preserve">18,088</t>
  </si>
  <si>
    <t xml:space="preserve">商品統計表</t>
  </si>
  <si>
    <r>
      <rPr>
        <b val="true"/>
        <sz val="12"/>
        <rFont val="微軟正黑體"/>
        <family val="2"/>
        <charset val="136"/>
      </rPr>
      <t xml:space="preserve">全部交易的平均持倉</t>
    </r>
    <r>
      <rPr>
        <b val="true"/>
        <sz val="12"/>
        <rFont val="Cambria"/>
        <family val="0"/>
        <charset val="1"/>
      </rPr>
      <t xml:space="preserve">K</t>
    </r>
    <r>
      <rPr>
        <b val="true"/>
        <sz val="12"/>
        <rFont val="微軟正黑體"/>
        <family val="2"/>
        <charset val="136"/>
      </rPr>
      <t xml:space="preserve">線根數</t>
    </r>
  </si>
  <si>
    <r>
      <rPr>
        <b val="true"/>
        <sz val="12"/>
        <rFont val="微軟正黑體"/>
        <family val="2"/>
        <charset val="136"/>
      </rPr>
      <t xml:space="preserve">獲利交易的平均持倉</t>
    </r>
    <r>
      <rPr>
        <b val="true"/>
        <sz val="12"/>
        <rFont val="Cambria"/>
        <family val="0"/>
        <charset val="1"/>
      </rPr>
      <t xml:space="preserve">K</t>
    </r>
    <r>
      <rPr>
        <b val="true"/>
        <sz val="12"/>
        <rFont val="微軟正黑體"/>
        <family val="2"/>
        <charset val="136"/>
      </rPr>
      <t xml:space="preserve">線根數</t>
    </r>
  </si>
  <si>
    <r>
      <rPr>
        <b val="true"/>
        <sz val="12"/>
        <rFont val="微軟正黑體"/>
        <family val="2"/>
        <charset val="136"/>
      </rPr>
      <t xml:space="preserve">回測</t>
    </r>
    <r>
      <rPr>
        <b val="true"/>
        <sz val="12"/>
        <rFont val="Cambria"/>
        <family val="0"/>
        <charset val="1"/>
      </rPr>
      <t xml:space="preserve">K</t>
    </r>
    <r>
      <rPr>
        <b val="true"/>
        <sz val="12"/>
        <rFont val="微軟正黑體"/>
        <family val="2"/>
        <charset val="136"/>
      </rPr>
      <t xml:space="preserve">線根數</t>
    </r>
  </si>
  <si>
    <r>
      <rPr>
        <b val="true"/>
        <sz val="12"/>
        <rFont val="微軟正黑體"/>
        <family val="2"/>
        <charset val="136"/>
      </rPr>
      <t xml:space="preserve">虧損交易的平均持倉</t>
    </r>
    <r>
      <rPr>
        <b val="true"/>
        <sz val="12"/>
        <rFont val="Cambria"/>
        <family val="0"/>
        <charset val="1"/>
      </rPr>
      <t xml:space="preserve">K</t>
    </r>
    <r>
      <rPr>
        <b val="true"/>
        <sz val="12"/>
        <rFont val="微軟正黑體"/>
        <family val="2"/>
        <charset val="136"/>
      </rPr>
      <t xml:space="preserve">線根數</t>
    </r>
  </si>
  <si>
    <t xml:space="preserve">技嘉(2376.TW)</t>
  </si>
  <si>
    <t xml:space="preserve">+0</t>
  </si>
  <si>
    <t xml:space="preserve">1,207</t>
  </si>
  <si>
    <t xml:space="preserve">287,500</t>
  </si>
  <si>
    <t xml:space="preserve">100.00%</t>
  </si>
  <si>
    <t xml:space="preserve">94,736</t>
  </si>
  <si>
    <t xml:space="preserve">23,065</t>
  </si>
  <si>
    <t xml:space="preserve">0.12%</t>
  </si>
  <si>
    <t xml:space="preserve">9.47%</t>
  </si>
  <si>
    <t xml:space="preserve">9.49%</t>
  </si>
  <si>
    <t xml:space="preserve">2.31%</t>
  </si>
  <si>
    <t xml:space="preserve">聯詠(3034.TW)</t>
  </si>
  <si>
    <t xml:space="preserve">-0</t>
  </si>
  <si>
    <t xml:space="preserve">1,566</t>
  </si>
  <si>
    <t xml:space="preserve">393,000</t>
  </si>
  <si>
    <t xml:space="preserve">-11,599</t>
  </si>
  <si>
    <t xml:space="preserve">-101,028</t>
  </si>
  <si>
    <t xml:space="preserve">0.16%</t>
  </si>
  <si>
    <t xml:space="preserve">-1.16%</t>
  </si>
  <si>
    <t xml:space="preserve">-10.10%</t>
  </si>
  <si>
    <t xml:space="preserve">技嘉</t>
  </si>
  <si>
    <t xml:space="preserve">聯詠</t>
  </si>
  <si>
    <t xml:space="preserve">選股時間加權報酬率</t>
  </si>
  <si>
    <t xml:space="preserve">自動交易時間加權報酬率</t>
  </si>
  <si>
    <t xml:space="preserve">第一天進場價</t>
  </si>
  <si>
    <t xml:space="preserve">第一天收盤價</t>
  </si>
  <si>
    <t xml:space="preserve">第二天出場價</t>
  </si>
  <si>
    <t xml:space="preserve">設定</t>
  </si>
  <si>
    <t xml:space="preserve">策略名稱</t>
  </si>
  <si>
    <t xml:space="preserve">執行頻率</t>
  </si>
  <si>
    <r>
      <rPr>
        <sz val="12"/>
        <rFont val="Cambria"/>
        <family val="0"/>
        <charset val="1"/>
      </rPr>
      <t xml:space="preserve">1</t>
    </r>
    <r>
      <rPr>
        <sz val="12"/>
        <rFont val="微軟正黑體"/>
        <family val="2"/>
        <charset val="136"/>
      </rPr>
      <t xml:space="preserve">分鐘</t>
    </r>
  </si>
  <si>
    <t xml:space="preserve">開始日期</t>
  </si>
  <si>
    <t xml:space="preserve">結束日期</t>
  </si>
  <si>
    <t xml:space="preserve">2023/08/16</t>
  </si>
  <si>
    <t xml:space="preserve">模擬逐筆洗價</t>
  </si>
  <si>
    <t xml:space="preserve">是</t>
  </si>
  <si>
    <t xml:space="preserve">每日部位歸零</t>
  </si>
  <si>
    <t xml:space="preserve">否</t>
  </si>
  <si>
    <r>
      <rPr>
        <sz val="12"/>
        <rFont val="微軟正黑體"/>
        <family val="2"/>
        <charset val="136"/>
      </rPr>
      <t xml:space="preserve">聯詠</t>
    </r>
    <r>
      <rPr>
        <sz val="12"/>
        <rFont val="Cambria"/>
        <family val="0"/>
        <charset val="1"/>
      </rPr>
      <t xml:space="preserve">(3034.TW),</t>
    </r>
    <r>
      <rPr>
        <sz val="12"/>
        <rFont val="微軟正黑體"/>
        <family val="2"/>
        <charset val="136"/>
      </rPr>
      <t xml:space="preserve">技嘉</t>
    </r>
    <r>
      <rPr>
        <sz val="12"/>
        <rFont val="Cambria"/>
        <family val="0"/>
        <charset val="1"/>
      </rPr>
      <t xml:space="preserve">(2376.TW)</t>
    </r>
  </si>
  <si>
    <t xml:space="preserve">參數設定</t>
  </si>
  <si>
    <t xml:space="preserve">預設買進價</t>
  </si>
  <si>
    <r>
      <rPr>
        <sz val="12"/>
        <rFont val="微軟正黑體"/>
        <family val="2"/>
        <charset val="136"/>
      </rPr>
      <t xml:space="preserve">觸發價</t>
    </r>
    <r>
      <rPr>
        <sz val="12"/>
        <rFont val="Cambria"/>
        <family val="0"/>
        <charset val="1"/>
      </rPr>
      <t xml:space="preserve">+1</t>
    </r>
    <r>
      <rPr>
        <sz val="12"/>
        <rFont val="微軟正黑體"/>
        <family val="2"/>
        <charset val="136"/>
      </rPr>
      <t xml:space="preserve">檔</t>
    </r>
  </si>
  <si>
    <t xml:space="preserve">預設賣出價</t>
  </si>
  <si>
    <r>
      <rPr>
        <sz val="12"/>
        <rFont val="微軟正黑體"/>
        <family val="2"/>
        <charset val="136"/>
      </rPr>
      <t xml:space="preserve">觸發價</t>
    </r>
    <r>
      <rPr>
        <sz val="12"/>
        <rFont val="Cambria"/>
        <family val="0"/>
        <charset val="1"/>
      </rPr>
      <t xml:space="preserve">-1</t>
    </r>
    <r>
      <rPr>
        <sz val="12"/>
        <rFont val="微軟正黑體"/>
        <family val="2"/>
        <charset val="136"/>
      </rPr>
      <t xml:space="preserve">檔</t>
    </r>
  </si>
  <si>
    <t xml:space="preserve">策略安全設定</t>
  </si>
  <si>
    <r>
      <rPr>
        <sz val="12"/>
        <rFont val="微軟正黑體"/>
        <family val="2"/>
        <charset val="136"/>
      </rPr>
      <t xml:space="preserve">單一商品最大部位</t>
    </r>
    <r>
      <rPr>
        <sz val="12"/>
        <rFont val="Cambria"/>
        <family val="0"/>
        <charset val="1"/>
      </rPr>
      <t xml:space="preserve">:</t>
    </r>
    <r>
      <rPr>
        <sz val="12"/>
        <rFont val="微軟正黑體"/>
        <family val="2"/>
        <charset val="136"/>
      </rPr>
      <t xml:space="preserve">無限制</t>
    </r>
    <r>
      <rPr>
        <sz val="12"/>
        <rFont val="Cambria"/>
        <family val="0"/>
        <charset val="1"/>
      </rPr>
      <t xml:space="preserve">, </t>
    </r>
    <r>
      <rPr>
        <sz val="12"/>
        <rFont val="微軟正黑體"/>
        <family val="2"/>
        <charset val="136"/>
      </rPr>
      <t xml:space="preserve">單一商品每日最多進場次數</t>
    </r>
    <r>
      <rPr>
        <sz val="12"/>
        <rFont val="Cambria"/>
        <family val="0"/>
        <charset val="1"/>
      </rPr>
      <t xml:space="preserve">:</t>
    </r>
    <r>
      <rPr>
        <sz val="12"/>
        <rFont val="微軟正黑體"/>
        <family val="2"/>
        <charset val="136"/>
      </rPr>
      <t xml:space="preserve">無限制</t>
    </r>
  </si>
  <si>
    <t xml:space="preserve">序號</t>
  </si>
  <si>
    <t xml:space="preserve">進場時間</t>
  </si>
  <si>
    <t xml:space="preserve">進場方向</t>
  </si>
  <si>
    <t xml:space="preserve">進場價格</t>
  </si>
  <si>
    <t xml:space="preserve">出場時間</t>
  </si>
  <si>
    <t xml:space="preserve">出場方向</t>
  </si>
  <si>
    <t xml:space="preserve">出場價格</t>
  </si>
  <si>
    <t xml:space="preserve">持有區間</t>
  </si>
  <si>
    <t xml:space="preserve">交易數量</t>
  </si>
  <si>
    <t xml:space="preserve">獲利金額</t>
  </si>
  <si>
    <t xml:space="preserve">報酬率</t>
  </si>
  <si>
    <t xml:space="preserve">累計獲利金額</t>
  </si>
  <si>
    <t xml:space="preserve">累計報酬率</t>
  </si>
  <si>
    <t xml:space="preserve">2023/08/14 09:00</t>
  </si>
  <si>
    <t xml:space="preserve">買進</t>
  </si>
  <si>
    <t xml:space="preserve">287.5</t>
  </si>
  <si>
    <t xml:space="preserve">2023/08/15 13:29</t>
  </si>
  <si>
    <t xml:space="preserve">賣出</t>
  </si>
  <si>
    <t xml:space="preserve">316</t>
  </si>
  <si>
    <t xml:space="preserve">393</t>
  </si>
  <si>
    <t xml:space="preserve">390</t>
  </si>
  <si>
    <t xml:space="preserve">返回商品統計表</t>
  </si>
  <si>
    <t xml:space="preserve">單商品回測統計</t>
  </si>
  <si>
    <r>
      <rPr>
        <sz val="12"/>
        <rFont val="微軟正黑體"/>
        <family val="2"/>
        <charset val="136"/>
      </rPr>
      <t xml:space="preserve">技嘉</t>
    </r>
    <r>
      <rPr>
        <sz val="12"/>
        <rFont val="Cambria"/>
        <family val="0"/>
        <charset val="1"/>
      </rPr>
      <t xml:space="preserve">(2376.TW)</t>
    </r>
  </si>
  <si>
    <t xml:space="preserve">明細表</t>
  </si>
  <si>
    <t xml:space="preserve">交易序號</t>
  </si>
  <si>
    <t xml:space="preserve">交易日期</t>
  </si>
  <si>
    <t xml:space="preserve">買賣別</t>
  </si>
  <si>
    <t xml:space="preserve">交易價格</t>
  </si>
  <si>
    <t xml:space="preserve">連續次數</t>
  </si>
  <si>
    <t xml:space="preserve">買進 </t>
  </si>
  <si>
    <r>
      <rPr>
        <sz val="12"/>
        <rFont val="微軟正黑體"/>
        <family val="2"/>
        <charset val="136"/>
      </rPr>
      <t xml:space="preserve">賺</t>
    </r>
    <r>
      <rPr>
        <sz val="12"/>
        <rFont val="Cambria"/>
        <family val="0"/>
        <charset val="1"/>
      </rPr>
      <t xml:space="preserve">1</t>
    </r>
  </si>
  <si>
    <t xml:space="preserve">賣出 </t>
  </si>
  <si>
    <r>
      <rPr>
        <sz val="12"/>
        <rFont val="微軟正黑體"/>
        <family val="2"/>
        <charset val="136"/>
      </rPr>
      <t xml:space="preserve">聯詠</t>
    </r>
    <r>
      <rPr>
        <sz val="12"/>
        <rFont val="Cambria"/>
        <family val="0"/>
        <charset val="1"/>
      </rPr>
      <t xml:space="preserve">(3034.TW)</t>
    </r>
  </si>
  <si>
    <r>
      <rPr>
        <sz val="12"/>
        <rFont val="微軟正黑體"/>
        <family val="2"/>
        <charset val="136"/>
      </rPr>
      <t xml:space="preserve">賠</t>
    </r>
    <r>
      <rPr>
        <sz val="12"/>
        <rFont val="Cambria"/>
        <family val="0"/>
        <charset val="1"/>
      </rPr>
      <t xml:space="preserve">1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</si>
</sst>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11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name val="微軟正黑體"/>
      <family val="2"/>
      <charset val="136"/>
    </font>
    <font>
      <b val="true"/>
      <sz val="12"/>
      <name val="微軟正黑體"/>
      <family val="2"/>
      <charset val="136"/>
    </font>
    <font>
      <sz val="12"/>
      <name val="Cambria"/>
      <family val="0"/>
      <charset val="1"/>
    </font>
    <font>
      <sz val="11"/>
      <name val="Cambria"/>
      <family val="0"/>
      <charset val="1"/>
    </font>
    <font>
      <sz val="11"/>
      <color rgb="FFFF0000"/>
      <name val="Cambria"/>
      <family val="0"/>
      <charset val="1"/>
    </font>
    <font>
      <b val="true"/>
      <sz val="12"/>
      <name val="Cambria"/>
      <family val="0"/>
      <charset val="1"/>
    </font>
    <font>
      <u val="single"/>
      <sz val="12"/>
      <color rgb="FF0000FF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999999"/>
        <bgColor rgb="FF808080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41</xdr:row>
      <xdr:rowOff>0</xdr:rowOff>
    </xdr:from>
    <xdr:to>
      <xdr:col>2</xdr:col>
      <xdr:colOff>1410840</xdr:colOff>
      <xdr:row>55</xdr:row>
      <xdr:rowOff>190080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0" y="7810200"/>
          <a:ext cx="5644080" cy="28573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0</xdr:colOff>
      <xdr:row>58</xdr:row>
      <xdr:rowOff>0</xdr:rowOff>
    </xdr:from>
    <xdr:to>
      <xdr:col>2</xdr:col>
      <xdr:colOff>1410840</xdr:colOff>
      <xdr:row>72</xdr:row>
      <xdr:rowOff>190080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0" y="11048760"/>
          <a:ext cx="5644080" cy="28573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0</xdr:colOff>
      <xdr:row>75</xdr:row>
      <xdr:rowOff>0</xdr:rowOff>
    </xdr:from>
    <xdr:to>
      <xdr:col>2</xdr:col>
      <xdr:colOff>1410840</xdr:colOff>
      <xdr:row>89</xdr:row>
      <xdr:rowOff>190440</xdr:rowOff>
    </xdr:to>
    <xdr:pic>
      <xdr:nvPicPr>
        <xdr:cNvPr id="2" name="Picture 3" descr=""/>
        <xdr:cNvPicPr/>
      </xdr:nvPicPr>
      <xdr:blipFill>
        <a:blip r:embed="rId3"/>
        <a:stretch/>
      </xdr:blipFill>
      <xdr:spPr>
        <a:xfrm>
          <a:off x="0" y="14287320"/>
          <a:ext cx="5644080" cy="28573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AT.xlsx" TargetMode="External"/><Relationship Id="rId2" Type="http://schemas.openxmlformats.org/officeDocument/2006/relationships/hyperlink" Target="AT.xlsx" TargetMode="Externa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hyperlink" Target="AT.xlsx" TargetMode="External"/><Relationship Id="rId2" Type="http://schemas.openxmlformats.org/officeDocument/2006/relationships/hyperlink" Target="AT.xlsx" TargetMode="Externa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hyperlink" Target="AT.xlsx" TargetMode="Externa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hyperlink" Target="AT.xlsx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34.69"/>
    <col collapsed="false" customWidth="true" hidden="false" outlineLevel="0" max="7" min="2" style="1" width="17.34"/>
  </cols>
  <sheetData>
    <row r="1" customFormat="false" ht="15" hidden="false" customHeight="false" outlineLevel="0" collapsed="false">
      <c r="A1" s="2" t="s">
        <v>0</v>
      </c>
    </row>
    <row r="3" customFormat="false" ht="15" hidden="false" customHeight="false" outlineLevel="0" collapsed="false">
      <c r="A3" s="2" t="s">
        <v>1</v>
      </c>
      <c r="B3" s="3" t="s">
        <v>2</v>
      </c>
    </row>
    <row r="4" customFormat="false" ht="15" hidden="false" customHeight="false" outlineLevel="0" collapsed="false">
      <c r="A4" s="2" t="s">
        <v>3</v>
      </c>
      <c r="B4" s="3" t="s">
        <v>4</v>
      </c>
    </row>
    <row r="5" customFormat="false" ht="15" hidden="false" customHeight="false" outlineLevel="0" collapsed="false">
      <c r="A5" s="2" t="s">
        <v>5</v>
      </c>
      <c r="B5" s="3" t="s">
        <v>6</v>
      </c>
    </row>
    <row r="6" customFormat="false" ht="15" hidden="false" customHeight="false" outlineLevel="0" collapsed="false">
      <c r="A6" s="2" t="s">
        <v>7</v>
      </c>
      <c r="B6" s="3" t="s">
        <v>8</v>
      </c>
    </row>
    <row r="7" customFormat="false" ht="15" hidden="false" customHeight="false" outlineLevel="0" collapsed="false">
      <c r="A7" s="2" t="s">
        <v>9</v>
      </c>
      <c r="B7" s="3" t="s">
        <v>10</v>
      </c>
    </row>
    <row r="8" customFormat="false" ht="15" hidden="false" customHeight="false" outlineLevel="0" collapsed="false">
      <c r="A8" s="2" t="s">
        <v>11</v>
      </c>
      <c r="B8" s="1" t="s">
        <v>12</v>
      </c>
    </row>
    <row r="10" customFormat="false" ht="15" hidden="false" customHeight="false" outlineLevel="0" collapsed="false">
      <c r="A10" s="4" t="s">
        <v>13</v>
      </c>
      <c r="B10" s="5" t="s">
        <v>14</v>
      </c>
      <c r="C10" s="5"/>
      <c r="D10" s="5" t="s">
        <v>15</v>
      </c>
      <c r="E10" s="5"/>
      <c r="F10" s="5" t="s">
        <v>16</v>
      </c>
      <c r="G10" s="5"/>
    </row>
    <row r="11" customFormat="false" ht="15" hidden="false" customHeight="false" outlineLevel="0" collapsed="false">
      <c r="A11" s="6" t="s">
        <v>17</v>
      </c>
      <c r="B11" s="7" t="s">
        <v>18</v>
      </c>
      <c r="C11" s="7" t="s">
        <v>19</v>
      </c>
      <c r="D11" s="7" t="s">
        <v>18</v>
      </c>
      <c r="E11" s="7" t="s">
        <v>19</v>
      </c>
      <c r="F11" s="7" t="s">
        <v>20</v>
      </c>
      <c r="G11" s="7" t="s">
        <v>21</v>
      </c>
    </row>
    <row r="12" customFormat="false" ht="15" hidden="false" customHeight="false" outlineLevel="0" collapsed="false">
      <c r="A12" s="6" t="s">
        <v>22</v>
      </c>
      <c r="B12" s="7" t="s">
        <v>23</v>
      </c>
      <c r="C12" s="7" t="s">
        <v>24</v>
      </c>
      <c r="D12" s="7" t="s">
        <v>23</v>
      </c>
      <c r="E12" s="7" t="s">
        <v>24</v>
      </c>
      <c r="F12" s="7" t="s">
        <v>20</v>
      </c>
      <c r="G12" s="7" t="s">
        <v>21</v>
      </c>
    </row>
    <row r="13" customFormat="false" ht="15" hidden="false" customHeight="false" outlineLevel="0" collapsed="false">
      <c r="A13" s="6" t="s">
        <v>25</v>
      </c>
      <c r="B13" s="8" t="s">
        <v>26</v>
      </c>
      <c r="C13" s="8"/>
      <c r="D13" s="8" t="s">
        <v>26</v>
      </c>
      <c r="E13" s="8"/>
      <c r="F13" s="7" t="s">
        <v>27</v>
      </c>
      <c r="G13" s="7"/>
    </row>
    <row r="14" customFormat="false" ht="15" hidden="false" customHeight="false" outlineLevel="0" collapsed="false">
      <c r="A14" s="6" t="s">
        <v>28</v>
      </c>
      <c r="B14" s="7" t="s">
        <v>29</v>
      </c>
      <c r="C14" s="7" t="s">
        <v>30</v>
      </c>
      <c r="D14" s="7" t="s">
        <v>29</v>
      </c>
      <c r="E14" s="7" t="s">
        <v>30</v>
      </c>
      <c r="F14" s="7" t="s">
        <v>20</v>
      </c>
      <c r="G14" s="7" t="s">
        <v>21</v>
      </c>
    </row>
    <row r="15" customFormat="false" ht="15" hidden="false" customHeight="false" outlineLevel="0" collapsed="false">
      <c r="A15" s="6" t="s">
        <v>31</v>
      </c>
      <c r="B15" s="7" t="s">
        <v>32</v>
      </c>
      <c r="C15" s="7" t="s">
        <v>33</v>
      </c>
      <c r="D15" s="7" t="s">
        <v>32</v>
      </c>
      <c r="E15" s="7" t="s">
        <v>33</v>
      </c>
      <c r="F15" s="7" t="s">
        <v>20</v>
      </c>
      <c r="G15" s="7" t="s">
        <v>21</v>
      </c>
    </row>
    <row r="16" customFormat="false" ht="15" hidden="false" customHeight="false" outlineLevel="0" collapsed="false">
      <c r="A16" s="6" t="s">
        <v>34</v>
      </c>
      <c r="B16" s="7" t="s">
        <v>35</v>
      </c>
      <c r="C16" s="7"/>
      <c r="D16" s="7" t="s">
        <v>35</v>
      </c>
      <c r="E16" s="7"/>
      <c r="F16" s="7" t="s">
        <v>35</v>
      </c>
      <c r="G16" s="7"/>
    </row>
    <row r="17" customFormat="false" ht="15" hidden="false" customHeight="false" outlineLevel="0" collapsed="false">
      <c r="A17" s="6" t="s">
        <v>36</v>
      </c>
      <c r="B17" s="7" t="n">
        <v>2</v>
      </c>
      <c r="C17" s="7"/>
      <c r="D17" s="7" t="n">
        <v>2</v>
      </c>
      <c r="E17" s="7"/>
      <c r="F17" s="7" t="n">
        <v>0</v>
      </c>
      <c r="G17" s="7"/>
    </row>
    <row r="18" customFormat="false" ht="15" hidden="false" customHeight="false" outlineLevel="0" collapsed="false">
      <c r="A18" s="6" t="s">
        <v>37</v>
      </c>
      <c r="B18" s="7" t="n">
        <v>1</v>
      </c>
      <c r="C18" s="7"/>
      <c r="D18" s="7" t="n">
        <v>1</v>
      </c>
      <c r="E18" s="7"/>
      <c r="F18" s="7" t="n">
        <v>0</v>
      </c>
      <c r="G18" s="7"/>
    </row>
    <row r="19" customFormat="false" ht="15" hidden="false" customHeight="false" outlineLevel="0" collapsed="false">
      <c r="A19" s="6" t="s">
        <v>38</v>
      </c>
      <c r="B19" s="7" t="s">
        <v>39</v>
      </c>
      <c r="C19" s="7"/>
      <c r="D19" s="7" t="s">
        <v>39</v>
      </c>
      <c r="E19" s="7"/>
      <c r="F19" s="7" t="s">
        <v>21</v>
      </c>
      <c r="G19" s="7"/>
    </row>
    <row r="20" customFormat="false" ht="15" hidden="false" customHeight="false" outlineLevel="0" collapsed="false">
      <c r="A20" s="6" t="s">
        <v>40</v>
      </c>
      <c r="B20" s="7" t="n">
        <v>1</v>
      </c>
      <c r="C20" s="7"/>
      <c r="D20" s="7" t="n">
        <v>1</v>
      </c>
      <c r="E20" s="7"/>
      <c r="F20" s="7" t="n">
        <v>0</v>
      </c>
      <c r="G20" s="7"/>
    </row>
    <row r="21" customFormat="false" ht="15" hidden="false" customHeight="false" outlineLevel="0" collapsed="false">
      <c r="A21" s="6" t="s">
        <v>41</v>
      </c>
      <c r="B21" s="7" t="s">
        <v>42</v>
      </c>
      <c r="C21" s="7" t="s">
        <v>43</v>
      </c>
      <c r="D21" s="7" t="s">
        <v>42</v>
      </c>
      <c r="E21" s="7" t="s">
        <v>43</v>
      </c>
      <c r="F21" s="7" t="s">
        <v>20</v>
      </c>
      <c r="G21" s="7" t="s">
        <v>21</v>
      </c>
    </row>
    <row r="22" customFormat="false" ht="15" hidden="false" customHeight="false" outlineLevel="0" collapsed="false">
      <c r="A22" s="6" t="s">
        <v>44</v>
      </c>
      <c r="B22" s="7" t="s">
        <v>23</v>
      </c>
      <c r="C22" s="7" t="s">
        <v>24</v>
      </c>
      <c r="D22" s="7" t="s">
        <v>23</v>
      </c>
      <c r="E22" s="7" t="s">
        <v>24</v>
      </c>
      <c r="F22" s="7" t="s">
        <v>20</v>
      </c>
      <c r="G22" s="7" t="s">
        <v>21</v>
      </c>
    </row>
    <row r="23" customFormat="false" ht="15" hidden="false" customHeight="false" outlineLevel="0" collapsed="false">
      <c r="A23" s="6" t="s">
        <v>45</v>
      </c>
      <c r="B23" s="7" t="s">
        <v>26</v>
      </c>
      <c r="C23" s="7"/>
      <c r="D23" s="7" t="s">
        <v>26</v>
      </c>
      <c r="E23" s="7"/>
      <c r="F23" s="7" t="s">
        <v>46</v>
      </c>
      <c r="G23" s="7"/>
    </row>
    <row r="24" customFormat="false" ht="15" hidden="false" customHeight="false" outlineLevel="0" collapsed="false">
      <c r="A24" s="6" t="s">
        <v>47</v>
      </c>
      <c r="B24" s="7" t="s">
        <v>29</v>
      </c>
      <c r="C24" s="7" t="s">
        <v>30</v>
      </c>
      <c r="D24" s="7" t="s">
        <v>29</v>
      </c>
      <c r="E24" s="7" t="s">
        <v>30</v>
      </c>
      <c r="F24" s="7" t="s">
        <v>20</v>
      </c>
      <c r="G24" s="7" t="s">
        <v>21</v>
      </c>
    </row>
    <row r="25" customFormat="false" ht="15" hidden="false" customHeight="false" outlineLevel="0" collapsed="false">
      <c r="A25" s="6" t="s">
        <v>48</v>
      </c>
      <c r="B25" s="7" t="s">
        <v>23</v>
      </c>
      <c r="C25" s="7" t="s">
        <v>24</v>
      </c>
      <c r="D25" s="7" t="s">
        <v>23</v>
      </c>
      <c r="E25" s="7" t="s">
        <v>24</v>
      </c>
      <c r="F25" s="7" t="s">
        <v>20</v>
      </c>
      <c r="G25" s="7" t="s">
        <v>21</v>
      </c>
    </row>
    <row r="26" customFormat="false" ht="15" hidden="false" customHeight="false" outlineLevel="0" collapsed="false">
      <c r="A26" s="6" t="s">
        <v>49</v>
      </c>
      <c r="B26" s="7" t="s">
        <v>29</v>
      </c>
      <c r="C26" s="7" t="s">
        <v>30</v>
      </c>
      <c r="D26" s="7" t="s">
        <v>29</v>
      </c>
      <c r="E26" s="7" t="s">
        <v>30</v>
      </c>
      <c r="F26" s="7" t="s">
        <v>20</v>
      </c>
      <c r="G26" s="7" t="s">
        <v>21</v>
      </c>
    </row>
    <row r="27" customFormat="false" ht="15" hidden="false" customHeight="false" outlineLevel="0" collapsed="false">
      <c r="A27" s="6" t="s">
        <v>50</v>
      </c>
      <c r="B27" s="7" t="s">
        <v>18</v>
      </c>
      <c r="C27" s="7" t="s">
        <v>19</v>
      </c>
      <c r="D27" s="7" t="s">
        <v>18</v>
      </c>
      <c r="E27" s="7" t="s">
        <v>19</v>
      </c>
      <c r="F27" s="7" t="s">
        <v>18</v>
      </c>
      <c r="G27" s="7" t="s">
        <v>19</v>
      </c>
    </row>
    <row r="28" customFormat="false" ht="15" hidden="false" customHeight="false" outlineLevel="0" collapsed="false">
      <c r="A28" s="6" t="s">
        <v>51</v>
      </c>
      <c r="B28" s="7" t="s">
        <v>20</v>
      </c>
      <c r="C28" s="7" t="s">
        <v>21</v>
      </c>
      <c r="D28" s="7" t="s">
        <v>20</v>
      </c>
      <c r="E28" s="7" t="s">
        <v>21</v>
      </c>
      <c r="F28" s="7" t="s">
        <v>20</v>
      </c>
      <c r="G28" s="7" t="s">
        <v>21</v>
      </c>
    </row>
    <row r="29" customFormat="false" ht="15" hidden="false" customHeight="false" outlineLevel="0" collapsed="false">
      <c r="A29" s="6" t="s">
        <v>52</v>
      </c>
      <c r="B29" s="7" t="s">
        <v>53</v>
      </c>
      <c r="C29" s="7"/>
      <c r="D29" s="7" t="s">
        <v>53</v>
      </c>
      <c r="E29" s="7"/>
      <c r="F29" s="7" t="s">
        <v>46</v>
      </c>
      <c r="G29" s="7"/>
    </row>
    <row r="30" customFormat="false" ht="15" hidden="false" customHeight="false" outlineLevel="0" collapsed="false">
      <c r="A30" s="6" t="s">
        <v>54</v>
      </c>
      <c r="B30" s="7" t="s">
        <v>53</v>
      </c>
      <c r="C30" s="7"/>
      <c r="D30" s="7" t="s">
        <v>53</v>
      </c>
      <c r="E30" s="7"/>
      <c r="F30" s="7" t="s">
        <v>46</v>
      </c>
      <c r="G30" s="7"/>
    </row>
    <row r="31" customFormat="false" ht="15" hidden="false" customHeight="false" outlineLevel="0" collapsed="false">
      <c r="A31" s="6" t="s">
        <v>55</v>
      </c>
      <c r="B31" s="7" t="n">
        <v>2700</v>
      </c>
      <c r="C31" s="7"/>
      <c r="D31" s="7" t="n">
        <v>2700</v>
      </c>
      <c r="E31" s="7"/>
      <c r="F31" s="7" t="n">
        <v>2700</v>
      </c>
      <c r="G31" s="7"/>
    </row>
    <row r="32" customFormat="false" ht="15" hidden="false" customHeight="false" outlineLevel="0" collapsed="false">
      <c r="A32" s="6" t="s">
        <v>56</v>
      </c>
      <c r="B32" s="7" t="s">
        <v>53</v>
      </c>
      <c r="C32" s="7"/>
      <c r="D32" s="7" t="s">
        <v>53</v>
      </c>
      <c r="E32" s="7"/>
      <c r="F32" s="7" t="s">
        <v>46</v>
      </c>
      <c r="G32" s="7"/>
    </row>
    <row r="33" customFormat="false" ht="15" hidden="false" customHeight="false" outlineLevel="0" collapsed="false">
      <c r="A33" s="6" t="s">
        <v>57</v>
      </c>
      <c r="B33" s="8" t="s">
        <v>58</v>
      </c>
      <c r="C33" s="8" t="s">
        <v>59</v>
      </c>
      <c r="D33" s="8" t="s">
        <v>58</v>
      </c>
      <c r="E33" s="8" t="s">
        <v>59</v>
      </c>
      <c r="F33" s="7" t="s">
        <v>20</v>
      </c>
      <c r="G33" s="7" t="s">
        <v>21</v>
      </c>
    </row>
    <row r="34" customFormat="false" ht="15" hidden="false" customHeight="false" outlineLevel="0" collapsed="false">
      <c r="A34" s="6" t="s">
        <v>60</v>
      </c>
      <c r="B34" s="7" t="s">
        <v>18</v>
      </c>
      <c r="C34" s="7" t="s">
        <v>61</v>
      </c>
      <c r="D34" s="7" t="s">
        <v>18</v>
      </c>
      <c r="E34" s="7" t="s">
        <v>61</v>
      </c>
      <c r="F34" s="7" t="s">
        <v>20</v>
      </c>
      <c r="G34" s="7" t="s">
        <v>21</v>
      </c>
    </row>
    <row r="35" customFormat="false" ht="15" hidden="false" customHeight="false" outlineLevel="0" collapsed="false">
      <c r="A35" s="6" t="s">
        <v>62</v>
      </c>
      <c r="B35" s="7" t="s">
        <v>63</v>
      </c>
      <c r="C35" s="7" t="s">
        <v>64</v>
      </c>
      <c r="D35" s="7" t="s">
        <v>63</v>
      </c>
      <c r="E35" s="7" t="s">
        <v>64</v>
      </c>
      <c r="F35" s="7" t="s">
        <v>63</v>
      </c>
      <c r="G35" s="7" t="s">
        <v>64</v>
      </c>
    </row>
    <row r="36" customFormat="false" ht="15" hidden="false" customHeight="false" outlineLevel="0" collapsed="false">
      <c r="A36" s="6" t="s">
        <v>65</v>
      </c>
      <c r="B36" s="7" t="s">
        <v>66</v>
      </c>
      <c r="C36" s="7" t="s">
        <v>67</v>
      </c>
      <c r="D36" s="7" t="s">
        <v>66</v>
      </c>
      <c r="E36" s="7" t="s">
        <v>67</v>
      </c>
      <c r="F36" s="7" t="s">
        <v>66</v>
      </c>
      <c r="G36" s="7" t="s">
        <v>67</v>
      </c>
    </row>
    <row r="38" customFormat="false" ht="15" hidden="false" customHeight="false" outlineLevel="0" collapsed="false">
      <c r="A38" s="2" t="s">
        <v>68</v>
      </c>
    </row>
    <row r="39" customFormat="false" ht="15" hidden="false" customHeight="false" outlineLevel="0" collapsed="false">
      <c r="A39" s="9" t="s">
        <v>69</v>
      </c>
      <c r="B39" s="9" t="s">
        <v>70</v>
      </c>
      <c r="C39" s="9" t="s">
        <v>71</v>
      </c>
    </row>
    <row r="41" customFormat="false" ht="15" hidden="false" customHeight="false" outlineLevel="0" collapsed="false">
      <c r="A41" s="2" t="s">
        <v>72</v>
      </c>
    </row>
    <row r="58" customFormat="false" ht="15" hidden="false" customHeight="false" outlineLevel="0" collapsed="false">
      <c r="A58" s="2" t="s">
        <v>73</v>
      </c>
    </row>
    <row r="75" customFormat="false" ht="15" hidden="false" customHeight="false" outlineLevel="0" collapsed="false">
      <c r="A75" s="2" t="s">
        <v>74</v>
      </c>
    </row>
  </sheetData>
  <mergeCells count="3">
    <mergeCell ref="B10:C10"/>
    <mergeCell ref="D10:E10"/>
    <mergeCell ref="F10:G1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5" min="1" style="1" width="26.02"/>
  </cols>
  <sheetData>
    <row r="1" customFormat="false" ht="15" hidden="false" customHeight="false" outlineLevel="0" collapsed="false">
      <c r="A1" s="4" t="s">
        <v>75</v>
      </c>
      <c r="B1" s="4" t="s">
        <v>76</v>
      </c>
      <c r="C1" s="4" t="s">
        <v>77</v>
      </c>
      <c r="D1" s="4" t="s">
        <v>34</v>
      </c>
      <c r="E1" s="4" t="s">
        <v>78</v>
      </c>
    </row>
    <row r="2" customFormat="false" ht="15" hidden="false" customHeight="false" outlineLevel="0" collapsed="false">
      <c r="A2" s="10" t="s">
        <v>79</v>
      </c>
      <c r="B2" s="11" t="s">
        <v>20</v>
      </c>
      <c r="C2" s="11" t="s">
        <v>20</v>
      </c>
      <c r="D2" s="11" t="s">
        <v>20</v>
      </c>
      <c r="E2" s="11" t="s">
        <v>20</v>
      </c>
    </row>
    <row r="3" customFormat="false" ht="15" hidden="false" customHeight="false" outlineLevel="0" collapsed="false">
      <c r="A3" s="10" t="s">
        <v>80</v>
      </c>
      <c r="B3" s="11" t="s">
        <v>20</v>
      </c>
      <c r="C3" s="11" t="s">
        <v>20</v>
      </c>
      <c r="D3" s="11" t="s">
        <v>20</v>
      </c>
      <c r="E3" s="11" t="s">
        <v>20</v>
      </c>
    </row>
    <row r="4" customFormat="false" ht="15" hidden="false" customHeight="false" outlineLevel="0" collapsed="false">
      <c r="A4" s="10" t="s">
        <v>81</v>
      </c>
      <c r="B4" s="11" t="s">
        <v>20</v>
      </c>
      <c r="C4" s="11" t="s">
        <v>20</v>
      </c>
      <c r="D4" s="11" t="s">
        <v>20</v>
      </c>
      <c r="E4" s="11" t="s">
        <v>20</v>
      </c>
    </row>
    <row r="5" customFormat="false" ht="15" hidden="false" customHeight="false" outlineLevel="0" collapsed="false">
      <c r="A5" s="10" t="s">
        <v>82</v>
      </c>
      <c r="B5" s="11" t="s">
        <v>20</v>
      </c>
      <c r="C5" s="11" t="s">
        <v>20</v>
      </c>
      <c r="D5" s="11" t="s">
        <v>20</v>
      </c>
      <c r="E5" s="11" t="s">
        <v>20</v>
      </c>
    </row>
    <row r="6" customFormat="false" ht="15" hidden="false" customHeight="false" outlineLevel="0" collapsed="false">
      <c r="A6" s="10" t="s">
        <v>83</v>
      </c>
      <c r="B6" s="11" t="s">
        <v>20</v>
      </c>
      <c r="C6" s="11" t="s">
        <v>20</v>
      </c>
      <c r="D6" s="11" t="s">
        <v>20</v>
      </c>
      <c r="E6" s="11" t="s">
        <v>20</v>
      </c>
    </row>
    <row r="7" customFormat="false" ht="15" hidden="false" customHeight="false" outlineLevel="0" collapsed="false">
      <c r="A7" s="10" t="s">
        <v>84</v>
      </c>
      <c r="B7" s="11" t="s">
        <v>20</v>
      </c>
      <c r="C7" s="11" t="s">
        <v>20</v>
      </c>
      <c r="D7" s="11" t="s">
        <v>20</v>
      </c>
      <c r="E7" s="11" t="s">
        <v>20</v>
      </c>
    </row>
    <row r="8" customFormat="false" ht="15" hidden="false" customHeight="false" outlineLevel="0" collapsed="false">
      <c r="A8" s="10" t="s">
        <v>85</v>
      </c>
      <c r="B8" s="11" t="s">
        <v>20</v>
      </c>
      <c r="C8" s="11" t="s">
        <v>20</v>
      </c>
      <c r="D8" s="11" t="s">
        <v>20</v>
      </c>
      <c r="E8" s="11" t="s">
        <v>20</v>
      </c>
    </row>
    <row r="9" customFormat="false" ht="15" hidden="false" customHeight="false" outlineLevel="0" collapsed="false">
      <c r="A9" s="10" t="s">
        <v>86</v>
      </c>
      <c r="B9" s="11" t="s">
        <v>20</v>
      </c>
      <c r="C9" s="11" t="s">
        <v>20</v>
      </c>
      <c r="D9" s="11" t="s">
        <v>20</v>
      </c>
      <c r="E9" s="11" t="s">
        <v>20</v>
      </c>
    </row>
    <row r="10" customFormat="false" ht="15" hidden="false" customHeight="false" outlineLevel="0" collapsed="false">
      <c r="A10" s="10" t="s">
        <v>87</v>
      </c>
      <c r="B10" s="11" t="s">
        <v>88</v>
      </c>
      <c r="C10" s="11" t="s">
        <v>88</v>
      </c>
      <c r="D10" s="11" t="s">
        <v>35</v>
      </c>
      <c r="E10" s="11" t="s">
        <v>89</v>
      </c>
    </row>
    <row r="11" customFormat="false" ht="15" hidden="false" customHeight="false" outlineLevel="0" collapsed="false">
      <c r="A11" s="10" t="s">
        <v>90</v>
      </c>
      <c r="B11" s="11" t="s">
        <v>91</v>
      </c>
      <c r="C11" s="11" t="s">
        <v>18</v>
      </c>
      <c r="D11" s="11" t="s">
        <v>35</v>
      </c>
      <c r="E11" s="11" t="s">
        <v>89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A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9" activeCellId="0" sqref="G19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17.34"/>
    <col collapsed="false" customWidth="true" hidden="false" outlineLevel="0" max="3" min="2" style="1" width="12.15"/>
    <col collapsed="false" customWidth="true" hidden="false" outlineLevel="0" max="4" min="4" style="1" width="15.61"/>
    <col collapsed="false" customWidth="true" hidden="false" outlineLevel="0" max="5" min="5" style="1" width="12.15"/>
    <col collapsed="false" customWidth="true" hidden="false" outlineLevel="0" max="6" min="6" style="1" width="17.34"/>
    <col collapsed="false" customWidth="true" hidden="false" outlineLevel="0" max="7" min="7" style="1" width="19.08"/>
    <col collapsed="false" customWidth="true" hidden="false" outlineLevel="0" max="8" min="8" style="1" width="22.57"/>
    <col collapsed="false" customWidth="true" hidden="false" outlineLevel="0" max="9" min="9" style="1" width="19.08"/>
    <col collapsed="false" customWidth="true" hidden="false" outlineLevel="0" max="10" min="10" style="1" width="12.15"/>
    <col collapsed="false" customWidth="true" hidden="false" outlineLevel="0" max="11" min="11" style="1" width="19.08"/>
    <col collapsed="false" customWidth="true" hidden="false" outlineLevel="0" max="12" min="12" style="1" width="15.61"/>
    <col collapsed="false" customWidth="true" hidden="false" outlineLevel="0" max="13" min="13" style="1" width="19.08"/>
    <col collapsed="false" customWidth="true" hidden="false" outlineLevel="0" max="14" min="14" style="1" width="20.81"/>
    <col collapsed="false" customWidth="true" hidden="false" outlineLevel="0" max="19" min="15" style="1" width="19.08"/>
    <col collapsed="false" customWidth="true" hidden="false" outlineLevel="0" max="21" min="20" style="1" width="31.22"/>
    <col collapsed="false" customWidth="true" hidden="false" outlineLevel="0" max="22" min="22" style="1" width="19.08"/>
    <col collapsed="false" customWidth="true" hidden="false" outlineLevel="0" max="23" min="23" style="1" width="31.22"/>
    <col collapsed="false" customWidth="true" hidden="false" outlineLevel="0" max="24" min="24" style="1" width="19.08"/>
    <col collapsed="false" customWidth="true" hidden="false" outlineLevel="0" max="25" min="25" style="1" width="20.81"/>
    <col collapsed="false" customWidth="true" hidden="false" outlineLevel="0" max="27" min="26" style="1" width="19.08"/>
  </cols>
  <sheetData>
    <row r="1" customFormat="false" ht="15" hidden="false" customHeight="false" outlineLevel="0" collapsed="false">
      <c r="A1" s="2" t="s">
        <v>92</v>
      </c>
    </row>
    <row r="3" customFormat="false" ht="15" hidden="false" customHeight="false" outlineLevel="0" collapsed="false">
      <c r="A3" s="12" t="s">
        <v>69</v>
      </c>
      <c r="B3" s="12" t="s">
        <v>17</v>
      </c>
      <c r="C3" s="12" t="s">
        <v>22</v>
      </c>
      <c r="D3" s="12" t="s">
        <v>25</v>
      </c>
      <c r="E3" s="12" t="s">
        <v>28</v>
      </c>
      <c r="F3" s="12" t="s">
        <v>31</v>
      </c>
      <c r="G3" s="12" t="s">
        <v>34</v>
      </c>
      <c r="H3" s="12" t="s">
        <v>36</v>
      </c>
      <c r="I3" s="12" t="s">
        <v>37</v>
      </c>
      <c r="J3" s="12" t="s">
        <v>38</v>
      </c>
      <c r="K3" s="12" t="s">
        <v>40</v>
      </c>
      <c r="L3" s="12" t="s">
        <v>41</v>
      </c>
      <c r="M3" s="12" t="s">
        <v>44</v>
      </c>
      <c r="N3" s="12" t="s">
        <v>45</v>
      </c>
      <c r="O3" s="12" t="s">
        <v>47</v>
      </c>
      <c r="P3" s="12" t="s">
        <v>48</v>
      </c>
      <c r="Q3" s="12" t="s">
        <v>49</v>
      </c>
      <c r="R3" s="12" t="s">
        <v>50</v>
      </c>
      <c r="S3" s="12" t="s">
        <v>51</v>
      </c>
      <c r="T3" s="12" t="s">
        <v>93</v>
      </c>
      <c r="U3" s="12" t="s">
        <v>94</v>
      </c>
      <c r="V3" s="12" t="s">
        <v>95</v>
      </c>
      <c r="W3" s="12" t="s">
        <v>96</v>
      </c>
      <c r="X3" s="12" t="s">
        <v>57</v>
      </c>
      <c r="Y3" s="12" t="s">
        <v>60</v>
      </c>
      <c r="Z3" s="12" t="s">
        <v>62</v>
      </c>
      <c r="AA3" s="12" t="s">
        <v>65</v>
      </c>
    </row>
    <row r="4" customFormat="false" ht="15" hidden="false" customHeight="false" outlineLevel="0" collapsed="false">
      <c r="A4" s="13" t="s">
        <v>97</v>
      </c>
      <c r="B4" s="14" t="s">
        <v>23</v>
      </c>
      <c r="C4" s="14" t="s">
        <v>23</v>
      </c>
      <c r="D4" s="14" t="s">
        <v>98</v>
      </c>
      <c r="E4" s="14" t="s">
        <v>20</v>
      </c>
      <c r="F4" s="14" t="s">
        <v>99</v>
      </c>
      <c r="G4" s="14" t="s">
        <v>100</v>
      </c>
      <c r="H4" s="14" t="n">
        <v>1</v>
      </c>
      <c r="I4" s="14" t="n">
        <v>1</v>
      </c>
      <c r="J4" s="14" t="s">
        <v>101</v>
      </c>
      <c r="K4" s="14" t="n">
        <v>0</v>
      </c>
      <c r="L4" s="14" t="s">
        <v>23</v>
      </c>
      <c r="M4" s="14" t="s">
        <v>23</v>
      </c>
      <c r="N4" s="14" t="s">
        <v>46</v>
      </c>
      <c r="O4" s="14" t="s">
        <v>20</v>
      </c>
      <c r="P4" s="14" t="s">
        <v>23</v>
      </c>
      <c r="Q4" s="14" t="s">
        <v>20</v>
      </c>
      <c r="R4" s="14" t="s">
        <v>23</v>
      </c>
      <c r="S4" s="14" t="s">
        <v>20</v>
      </c>
      <c r="T4" s="14" t="s">
        <v>53</v>
      </c>
      <c r="U4" s="14" t="s">
        <v>53</v>
      </c>
      <c r="V4" s="14" t="n">
        <v>2700</v>
      </c>
      <c r="W4" s="14" t="s">
        <v>46</v>
      </c>
      <c r="X4" s="14" t="s">
        <v>102</v>
      </c>
      <c r="Y4" s="14" t="s">
        <v>23</v>
      </c>
      <c r="Z4" s="14" t="s">
        <v>103</v>
      </c>
      <c r="AA4" s="14" t="s">
        <v>66</v>
      </c>
    </row>
    <row r="5" customFormat="false" ht="15" hidden="false" customHeight="false" outlineLevel="0" collapsed="false">
      <c r="A5" s="13"/>
      <c r="B5" s="10" t="s">
        <v>24</v>
      </c>
      <c r="C5" s="10" t="s">
        <v>24</v>
      </c>
      <c r="D5" s="10"/>
      <c r="E5" s="10" t="s">
        <v>21</v>
      </c>
      <c r="F5" s="10" t="s">
        <v>104</v>
      </c>
      <c r="G5" s="10"/>
      <c r="H5" s="10"/>
      <c r="I5" s="10"/>
      <c r="J5" s="10"/>
      <c r="K5" s="10"/>
      <c r="L5" s="10" t="s">
        <v>24</v>
      </c>
      <c r="M5" s="10" t="s">
        <v>24</v>
      </c>
      <c r="N5" s="10"/>
      <c r="O5" s="10" t="s">
        <v>21</v>
      </c>
      <c r="P5" s="10" t="s">
        <v>24</v>
      </c>
      <c r="Q5" s="10" t="s">
        <v>21</v>
      </c>
      <c r="R5" s="10" t="s">
        <v>24</v>
      </c>
      <c r="S5" s="10" t="s">
        <v>21</v>
      </c>
      <c r="T5" s="10"/>
      <c r="U5" s="10"/>
      <c r="V5" s="10"/>
      <c r="W5" s="10"/>
      <c r="X5" s="10" t="s">
        <v>105</v>
      </c>
      <c r="Y5" s="10" t="s">
        <v>106</v>
      </c>
      <c r="Z5" s="10" t="s">
        <v>107</v>
      </c>
      <c r="AA5" s="10" t="s">
        <v>67</v>
      </c>
    </row>
    <row r="6" customFormat="false" ht="15" hidden="false" customHeight="false" outlineLevel="0" collapsed="false">
      <c r="A6" s="13" t="s">
        <v>108</v>
      </c>
      <c r="B6" s="14" t="s">
        <v>29</v>
      </c>
      <c r="C6" s="14" t="s">
        <v>20</v>
      </c>
      <c r="D6" s="14" t="s">
        <v>109</v>
      </c>
      <c r="E6" s="14" t="s">
        <v>29</v>
      </c>
      <c r="F6" s="14" t="s">
        <v>110</v>
      </c>
      <c r="G6" s="14" t="s">
        <v>111</v>
      </c>
      <c r="H6" s="14" t="n">
        <v>1</v>
      </c>
      <c r="I6" s="14" t="n">
        <v>0</v>
      </c>
      <c r="J6" s="14" t="s">
        <v>21</v>
      </c>
      <c r="K6" s="14" t="n">
        <v>1</v>
      </c>
      <c r="L6" s="14" t="s">
        <v>29</v>
      </c>
      <c r="M6" s="14" t="s">
        <v>20</v>
      </c>
      <c r="N6" s="14" t="s">
        <v>46</v>
      </c>
      <c r="O6" s="14" t="s">
        <v>29</v>
      </c>
      <c r="P6" s="14" t="s">
        <v>20</v>
      </c>
      <c r="Q6" s="14" t="s">
        <v>29</v>
      </c>
      <c r="R6" s="14" t="s">
        <v>20</v>
      </c>
      <c r="S6" s="14" t="s">
        <v>29</v>
      </c>
      <c r="T6" s="14" t="s">
        <v>53</v>
      </c>
      <c r="U6" s="14" t="s">
        <v>46</v>
      </c>
      <c r="V6" s="14" t="n">
        <v>2700</v>
      </c>
      <c r="W6" s="14" t="s">
        <v>53</v>
      </c>
      <c r="X6" s="14" t="s">
        <v>112</v>
      </c>
      <c r="Y6" s="14" t="s">
        <v>29</v>
      </c>
      <c r="Z6" s="14" t="s">
        <v>113</v>
      </c>
      <c r="AA6" s="14" t="s">
        <v>66</v>
      </c>
    </row>
    <row r="7" customFormat="false" ht="15" hidden="false" customHeight="false" outlineLevel="0" collapsed="false">
      <c r="A7" s="13"/>
      <c r="B7" s="10" t="s">
        <v>30</v>
      </c>
      <c r="C7" s="10" t="s">
        <v>21</v>
      </c>
      <c r="D7" s="10"/>
      <c r="E7" s="10" t="s">
        <v>30</v>
      </c>
      <c r="F7" s="10" t="s">
        <v>114</v>
      </c>
      <c r="G7" s="10"/>
      <c r="H7" s="10"/>
      <c r="I7" s="10"/>
      <c r="J7" s="10"/>
      <c r="K7" s="10"/>
      <c r="L7" s="10" t="s">
        <v>30</v>
      </c>
      <c r="M7" s="10" t="s">
        <v>21</v>
      </c>
      <c r="N7" s="10"/>
      <c r="O7" s="10" t="s">
        <v>30</v>
      </c>
      <c r="P7" s="10" t="s">
        <v>21</v>
      </c>
      <c r="Q7" s="10" t="s">
        <v>30</v>
      </c>
      <c r="R7" s="10" t="s">
        <v>21</v>
      </c>
      <c r="S7" s="10" t="s">
        <v>30</v>
      </c>
      <c r="T7" s="10"/>
      <c r="U7" s="10"/>
      <c r="V7" s="10"/>
      <c r="W7" s="10"/>
      <c r="X7" s="10" t="s">
        <v>115</v>
      </c>
      <c r="Y7" s="10" t="s">
        <v>115</v>
      </c>
      <c r="Z7" s="10" t="s">
        <v>116</v>
      </c>
      <c r="AA7" s="10" t="s">
        <v>67</v>
      </c>
    </row>
    <row r="16" customFormat="false" ht="15" hidden="false" customHeight="false" outlineLevel="0" collapsed="false">
      <c r="A16" s="15"/>
      <c r="B16" s="15" t="s">
        <v>117</v>
      </c>
      <c r="C16" s="15"/>
      <c r="D16" s="15"/>
      <c r="E16" s="15" t="s">
        <v>118</v>
      </c>
      <c r="F16" s="15"/>
      <c r="G16" s="15" t="s">
        <v>119</v>
      </c>
      <c r="H16" s="15" t="s">
        <v>120</v>
      </c>
    </row>
    <row r="17" customFormat="false" ht="15" hidden="false" customHeight="false" outlineLevel="0" collapsed="false">
      <c r="A17" s="15" t="s">
        <v>121</v>
      </c>
      <c r="B17" s="15" t="n">
        <v>287.5</v>
      </c>
      <c r="C17" s="15"/>
      <c r="D17" s="15"/>
      <c r="E17" s="15" t="n">
        <v>393</v>
      </c>
      <c r="F17" s="15"/>
      <c r="G17" s="15"/>
      <c r="H17" s="15"/>
    </row>
    <row r="18" customFormat="false" ht="15" hidden="false" customHeight="false" outlineLevel="0" collapsed="false">
      <c r="A18" s="15" t="s">
        <v>122</v>
      </c>
      <c r="B18" s="15" t="n">
        <v>296</v>
      </c>
      <c r="C18" s="16" t="n">
        <f aca="false">(B18-B17)/B17</f>
        <v>0.0295652173913043</v>
      </c>
      <c r="D18" s="15"/>
      <c r="E18" s="15" t="n">
        <v>390.5</v>
      </c>
      <c r="F18" s="16" t="n">
        <f aca="false">(E18-E17)/E17</f>
        <v>-0.00636132315521629</v>
      </c>
      <c r="G18" s="16" t="n">
        <f aca="false">(C18+F18)/2</f>
        <v>0.011601947118044</v>
      </c>
      <c r="H18" s="16" t="n">
        <f aca="false">(C18*287.5+F18*393)/(287.5+393)</f>
        <v>0.00881704628949302</v>
      </c>
    </row>
    <row r="19" customFormat="false" ht="15" hidden="false" customHeight="false" outlineLevel="0" collapsed="false">
      <c r="A19" s="15" t="s">
        <v>123</v>
      </c>
      <c r="B19" s="15" t="n">
        <v>316</v>
      </c>
      <c r="C19" s="16" t="n">
        <f aca="false">(B19-B18)/B18</f>
        <v>0.0675675675675676</v>
      </c>
      <c r="D19" s="15"/>
      <c r="E19" s="15" t="n">
        <v>390</v>
      </c>
      <c r="F19" s="16" t="n">
        <f aca="false">(E19-E18)/E18</f>
        <v>-0.00128040973111396</v>
      </c>
      <c r="G19" s="16" t="n">
        <f aca="false">(C19+F19)/2</f>
        <v>0.0331435789182268</v>
      </c>
      <c r="H19" s="16" t="n">
        <f aca="false">(C19*287.5+F19*393)/(287.5+393)</f>
        <v>0.0278067224854488</v>
      </c>
      <c r="I19" s="17"/>
    </row>
    <row r="20" customFormat="false" ht="15" hidden="false" customHeight="false" outlineLevel="0" collapsed="false">
      <c r="A20" s="15"/>
      <c r="B20" s="15"/>
      <c r="C20" s="15"/>
      <c r="D20" s="15"/>
      <c r="E20" s="15"/>
      <c r="F20" s="15"/>
      <c r="G20" s="16" t="n">
        <f aca="false">(1+G18)*(1+G19)-1</f>
        <v>0.0451300560861827</v>
      </c>
      <c r="H20" s="16" t="n">
        <f aca="false">(1+H18)*(1+H19)-1</f>
        <v>0.0368689419342552</v>
      </c>
      <c r="I20" s="17"/>
    </row>
  </sheetData>
  <mergeCells count="2">
    <mergeCell ref="A4:A5"/>
    <mergeCell ref="A6:A7"/>
  </mergeCells>
  <hyperlinks>
    <hyperlink ref="A4" r:id="rId1" location="'技嘉(2376.TW)'!A1" display="技嘉(2376.TW)"/>
    <hyperlink ref="A6" r:id="rId2" location="'聯詠(3034.TW)'!A1" display="聯詠(3034.TW)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30.35"/>
    <col collapsed="false" customWidth="true" hidden="false" outlineLevel="0" max="2" min="2" style="1" width="43.36"/>
  </cols>
  <sheetData>
    <row r="1" customFormat="false" ht="15" hidden="false" customHeight="false" outlineLevel="0" collapsed="false">
      <c r="A1" s="2" t="s">
        <v>124</v>
      </c>
    </row>
    <row r="3" customFormat="false" ht="15" hidden="false" customHeight="false" outlineLevel="0" collapsed="false">
      <c r="A3" s="2" t="s">
        <v>125</v>
      </c>
      <c r="B3" s="3" t="s">
        <v>8</v>
      </c>
    </row>
    <row r="4" customFormat="false" ht="15" hidden="false" customHeight="false" outlineLevel="0" collapsed="false">
      <c r="A4" s="2" t="s">
        <v>126</v>
      </c>
      <c r="B4" s="3" t="s">
        <v>127</v>
      </c>
    </row>
    <row r="5" customFormat="false" ht="15" hidden="false" customHeight="false" outlineLevel="0" collapsed="false">
      <c r="A5" s="2" t="s">
        <v>128</v>
      </c>
      <c r="B5" s="3" t="s">
        <v>79</v>
      </c>
    </row>
    <row r="6" customFormat="false" ht="15" hidden="false" customHeight="false" outlineLevel="0" collapsed="false">
      <c r="A6" s="2" t="s">
        <v>129</v>
      </c>
      <c r="B6" s="3" t="s">
        <v>130</v>
      </c>
    </row>
    <row r="7" customFormat="false" ht="15" hidden="false" customHeight="false" outlineLevel="0" collapsed="false">
      <c r="A7" s="2" t="s">
        <v>131</v>
      </c>
      <c r="B7" s="1" t="s">
        <v>132</v>
      </c>
    </row>
    <row r="8" customFormat="false" ht="15" hidden="false" customHeight="false" outlineLevel="0" collapsed="false">
      <c r="A8" s="2" t="s">
        <v>133</v>
      </c>
      <c r="B8" s="1" t="s">
        <v>134</v>
      </c>
    </row>
    <row r="9" customFormat="false" ht="15" hidden="false" customHeight="false" outlineLevel="0" collapsed="false">
      <c r="A9" s="2" t="s">
        <v>69</v>
      </c>
      <c r="B9" s="1" t="s">
        <v>135</v>
      </c>
    </row>
    <row r="10" customFormat="false" ht="15" hidden="false" customHeight="false" outlineLevel="0" collapsed="false">
      <c r="A10" s="2" t="s">
        <v>136</v>
      </c>
    </row>
    <row r="11" customFormat="false" ht="15" hidden="false" customHeight="false" outlineLevel="0" collapsed="false">
      <c r="A11" s="2" t="s">
        <v>11</v>
      </c>
      <c r="B11" s="1" t="s">
        <v>12</v>
      </c>
    </row>
    <row r="12" customFormat="false" ht="15" hidden="false" customHeight="false" outlineLevel="0" collapsed="false">
      <c r="A12" s="2" t="s">
        <v>7</v>
      </c>
      <c r="B12" s="3" t="s">
        <v>8</v>
      </c>
    </row>
    <row r="13" customFormat="false" ht="15" hidden="false" customHeight="false" outlineLevel="0" collapsed="false">
      <c r="A13" s="2" t="s">
        <v>137</v>
      </c>
      <c r="B13" s="1" t="s">
        <v>138</v>
      </c>
    </row>
    <row r="14" customFormat="false" ht="15" hidden="false" customHeight="false" outlineLevel="0" collapsed="false">
      <c r="A14" s="2" t="s">
        <v>139</v>
      </c>
      <c r="B14" s="1" t="s">
        <v>140</v>
      </c>
    </row>
    <row r="15" customFormat="false" ht="15" hidden="false" customHeight="false" outlineLevel="0" collapsed="false">
      <c r="A15" s="2" t="s">
        <v>141</v>
      </c>
      <c r="B15" s="1" t="s">
        <v>142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26.02"/>
    <col collapsed="false" customWidth="true" hidden="false" outlineLevel="0" max="2" min="2" style="1" width="13.01"/>
    <col collapsed="false" customWidth="true" hidden="false" outlineLevel="0" max="3" min="3" style="1" width="17.34"/>
    <col collapsed="false" customWidth="true" hidden="false" outlineLevel="0" max="5" min="4" style="1" width="13.01"/>
    <col collapsed="false" customWidth="true" hidden="false" outlineLevel="0" max="6" min="6" style="1" width="17.34"/>
    <col collapsed="false" customWidth="true" hidden="false" outlineLevel="0" max="14" min="7" style="1" width="13.01"/>
  </cols>
  <sheetData>
    <row r="1" customFormat="false" ht="15" hidden="false" customHeight="false" outlineLevel="0" collapsed="false">
      <c r="A1" s="9" t="s">
        <v>69</v>
      </c>
      <c r="B1" s="9" t="s">
        <v>143</v>
      </c>
      <c r="C1" s="9" t="s">
        <v>144</v>
      </c>
      <c r="D1" s="9" t="s">
        <v>145</v>
      </c>
      <c r="E1" s="9" t="s">
        <v>146</v>
      </c>
      <c r="F1" s="9" t="s">
        <v>147</v>
      </c>
      <c r="G1" s="9" t="s">
        <v>148</v>
      </c>
      <c r="H1" s="9" t="s">
        <v>149</v>
      </c>
      <c r="I1" s="9" t="s">
        <v>150</v>
      </c>
      <c r="J1" s="9" t="s">
        <v>151</v>
      </c>
      <c r="K1" s="9" t="s">
        <v>152</v>
      </c>
      <c r="L1" s="9" t="s">
        <v>153</v>
      </c>
      <c r="M1" s="9" t="s">
        <v>154</v>
      </c>
      <c r="N1" s="9" t="s">
        <v>155</v>
      </c>
    </row>
    <row r="2" customFormat="false" ht="15" hidden="false" customHeight="false" outlineLevel="0" collapsed="false">
      <c r="A2" s="18" t="s">
        <v>97</v>
      </c>
      <c r="B2" s="19" t="n">
        <v>1</v>
      </c>
      <c r="C2" s="19" t="s">
        <v>156</v>
      </c>
      <c r="D2" s="20" t="s">
        <v>157</v>
      </c>
      <c r="E2" s="21" t="s">
        <v>158</v>
      </c>
      <c r="F2" s="19" t="s">
        <v>159</v>
      </c>
      <c r="G2" s="20" t="s">
        <v>160</v>
      </c>
      <c r="H2" s="21" t="s">
        <v>161</v>
      </c>
      <c r="I2" s="20" t="n">
        <v>540</v>
      </c>
      <c r="J2" s="20" t="n">
        <v>1</v>
      </c>
      <c r="K2" s="21" t="s">
        <v>23</v>
      </c>
      <c r="L2" s="22" t="n">
        <v>0.0949321739130435</v>
      </c>
      <c r="M2" s="21" t="s">
        <v>23</v>
      </c>
      <c r="N2" s="20" t="n">
        <v>0.027293</v>
      </c>
    </row>
    <row r="3" customFormat="false" ht="15" hidden="false" customHeight="false" outlineLevel="0" collapsed="false">
      <c r="A3" s="23" t="s">
        <v>108</v>
      </c>
      <c r="B3" s="24" t="n">
        <v>1</v>
      </c>
      <c r="C3" s="24" t="s">
        <v>156</v>
      </c>
      <c r="D3" s="25" t="s">
        <v>157</v>
      </c>
      <c r="E3" s="26" t="s">
        <v>162</v>
      </c>
      <c r="F3" s="24" t="s">
        <v>159</v>
      </c>
      <c r="G3" s="25" t="s">
        <v>160</v>
      </c>
      <c r="H3" s="26" t="s">
        <v>163</v>
      </c>
      <c r="I3" s="25" t="n">
        <v>540</v>
      </c>
      <c r="J3" s="25" t="n">
        <v>1</v>
      </c>
      <c r="K3" s="26" t="s">
        <v>29</v>
      </c>
      <c r="L3" s="27" t="n">
        <v>-0.011618320610687</v>
      </c>
      <c r="M3" s="26" t="s">
        <v>29</v>
      </c>
      <c r="N3" s="25" t="n">
        <v>-0.004566</v>
      </c>
    </row>
  </sheetData>
  <hyperlinks>
    <hyperlink ref="A2" r:id="rId1" location="'技嘉(2376.TW)'!A1" display="技嘉(2376.TW)"/>
    <hyperlink ref="A3" r:id="rId2" location="'聯詠(3034.TW)'!A1" display="聯詠(3034.TW)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26.02"/>
    <col collapsed="false" customWidth="true" hidden="false" outlineLevel="0" max="3" min="2" style="1" width="21.68"/>
    <col collapsed="false" customWidth="true" hidden="false" outlineLevel="0" max="11" min="4" style="1" width="15.61"/>
  </cols>
  <sheetData>
    <row r="1" customFormat="false" ht="15" hidden="false" customHeight="false" outlineLevel="0" collapsed="false">
      <c r="A1" s="28" t="s">
        <v>164</v>
      </c>
    </row>
    <row r="3" customFormat="false" ht="15" hidden="false" customHeight="false" outlineLevel="0" collapsed="false">
      <c r="A3" s="2" t="s">
        <v>165</v>
      </c>
    </row>
    <row r="5" customFormat="false" ht="15" hidden="false" customHeight="false" outlineLevel="0" collapsed="false">
      <c r="A5" s="2" t="s">
        <v>69</v>
      </c>
      <c r="B5" s="1" t="s">
        <v>166</v>
      </c>
    </row>
    <row r="6" customFormat="false" ht="15" hidden="false" customHeight="false" outlineLevel="0" collapsed="false">
      <c r="A6" s="4" t="s">
        <v>13</v>
      </c>
      <c r="B6" s="5" t="s">
        <v>14</v>
      </c>
      <c r="C6" s="5"/>
      <c r="D6" s="5" t="s">
        <v>15</v>
      </c>
      <c r="E6" s="5"/>
      <c r="F6" s="5" t="s">
        <v>16</v>
      </c>
      <c r="G6" s="5"/>
    </row>
    <row r="7" customFormat="false" ht="15" hidden="false" customHeight="false" outlineLevel="0" collapsed="false">
      <c r="A7" s="6" t="s">
        <v>17</v>
      </c>
      <c r="B7" s="7" t="s">
        <v>23</v>
      </c>
      <c r="C7" s="7" t="s">
        <v>24</v>
      </c>
      <c r="D7" s="7" t="s">
        <v>23</v>
      </c>
      <c r="E7" s="7" t="s">
        <v>24</v>
      </c>
      <c r="F7" s="7" t="s">
        <v>20</v>
      </c>
      <c r="G7" s="7" t="s">
        <v>21</v>
      </c>
    </row>
    <row r="8" customFormat="false" ht="15" hidden="false" customHeight="false" outlineLevel="0" collapsed="false">
      <c r="A8" s="6" t="s">
        <v>22</v>
      </c>
      <c r="B8" s="7" t="s">
        <v>23</v>
      </c>
      <c r="C8" s="7" t="s">
        <v>24</v>
      </c>
      <c r="D8" s="7" t="s">
        <v>23</v>
      </c>
      <c r="E8" s="7" t="s">
        <v>24</v>
      </c>
      <c r="F8" s="7" t="s">
        <v>20</v>
      </c>
      <c r="G8" s="7" t="s">
        <v>21</v>
      </c>
    </row>
    <row r="9" customFormat="false" ht="15" hidden="false" customHeight="false" outlineLevel="0" collapsed="false">
      <c r="A9" s="6" t="s">
        <v>25</v>
      </c>
      <c r="B9" s="8" t="s">
        <v>98</v>
      </c>
      <c r="C9" s="8"/>
      <c r="D9" s="8" t="s">
        <v>98</v>
      </c>
      <c r="E9" s="8"/>
      <c r="F9" s="7" t="s">
        <v>27</v>
      </c>
      <c r="G9" s="7"/>
    </row>
    <row r="10" customFormat="false" ht="15" hidden="false" customHeight="false" outlineLevel="0" collapsed="false">
      <c r="A10" s="6" t="s">
        <v>28</v>
      </c>
      <c r="B10" s="7" t="s">
        <v>20</v>
      </c>
      <c r="C10" s="7" t="s">
        <v>21</v>
      </c>
      <c r="D10" s="7" t="s">
        <v>20</v>
      </c>
      <c r="E10" s="7" t="s">
        <v>21</v>
      </c>
      <c r="F10" s="7" t="s">
        <v>20</v>
      </c>
      <c r="G10" s="7" t="s">
        <v>21</v>
      </c>
    </row>
    <row r="11" customFormat="false" ht="15" hidden="false" customHeight="false" outlineLevel="0" collapsed="false">
      <c r="A11" s="6" t="s">
        <v>31</v>
      </c>
      <c r="B11" s="7" t="s">
        <v>99</v>
      </c>
      <c r="C11" s="7" t="s">
        <v>104</v>
      </c>
      <c r="D11" s="7" t="s">
        <v>99</v>
      </c>
      <c r="E11" s="7" t="s">
        <v>104</v>
      </c>
      <c r="F11" s="7" t="s">
        <v>20</v>
      </c>
      <c r="G11" s="7" t="s">
        <v>21</v>
      </c>
    </row>
    <row r="12" customFormat="false" ht="15" hidden="false" customHeight="false" outlineLevel="0" collapsed="false">
      <c r="A12" s="6" t="s">
        <v>34</v>
      </c>
      <c r="B12" s="7" t="s">
        <v>100</v>
      </c>
      <c r="C12" s="7"/>
      <c r="D12" s="7" t="s">
        <v>100</v>
      </c>
      <c r="E12" s="7"/>
      <c r="F12" s="7" t="s">
        <v>20</v>
      </c>
      <c r="G12" s="7"/>
    </row>
    <row r="13" customFormat="false" ht="15" hidden="false" customHeight="false" outlineLevel="0" collapsed="false">
      <c r="A13" s="6" t="s">
        <v>36</v>
      </c>
      <c r="B13" s="7" t="n">
        <v>1</v>
      </c>
      <c r="C13" s="7"/>
      <c r="D13" s="7" t="n">
        <v>1</v>
      </c>
      <c r="E13" s="7"/>
      <c r="F13" s="7" t="n">
        <v>0</v>
      </c>
      <c r="G13" s="7"/>
    </row>
    <row r="14" customFormat="false" ht="15" hidden="false" customHeight="false" outlineLevel="0" collapsed="false">
      <c r="A14" s="6" t="s">
        <v>37</v>
      </c>
      <c r="B14" s="7" t="n">
        <v>1</v>
      </c>
      <c r="C14" s="7"/>
      <c r="D14" s="7" t="n">
        <v>1</v>
      </c>
      <c r="E14" s="7"/>
      <c r="F14" s="7" t="n">
        <v>0</v>
      </c>
      <c r="G14" s="7"/>
    </row>
    <row r="15" customFormat="false" ht="15" hidden="false" customHeight="false" outlineLevel="0" collapsed="false">
      <c r="A15" s="6" t="s">
        <v>38</v>
      </c>
      <c r="B15" s="8" t="s">
        <v>101</v>
      </c>
      <c r="C15" s="8"/>
      <c r="D15" s="8" t="s">
        <v>101</v>
      </c>
      <c r="E15" s="8"/>
      <c r="F15" s="7" t="s">
        <v>21</v>
      </c>
      <c r="G15" s="7"/>
    </row>
    <row r="16" customFormat="false" ht="15" hidden="false" customHeight="false" outlineLevel="0" collapsed="false">
      <c r="A16" s="6" t="s">
        <v>40</v>
      </c>
      <c r="B16" s="7" t="n">
        <v>0</v>
      </c>
      <c r="C16" s="7"/>
      <c r="D16" s="7" t="n">
        <v>0</v>
      </c>
      <c r="E16" s="7"/>
      <c r="F16" s="7" t="n">
        <v>0</v>
      </c>
      <c r="G16" s="7"/>
    </row>
    <row r="17" customFormat="false" ht="15" hidden="false" customHeight="false" outlineLevel="0" collapsed="false">
      <c r="A17" s="6" t="s">
        <v>41</v>
      </c>
      <c r="B17" s="7" t="s">
        <v>23</v>
      </c>
      <c r="C17" s="7" t="s">
        <v>24</v>
      </c>
      <c r="D17" s="7" t="s">
        <v>23</v>
      </c>
      <c r="E17" s="7" t="s">
        <v>24</v>
      </c>
      <c r="F17" s="7" t="s">
        <v>20</v>
      </c>
      <c r="G17" s="7" t="s">
        <v>21</v>
      </c>
    </row>
    <row r="18" customFormat="false" ht="15" hidden="false" customHeight="false" outlineLevel="0" collapsed="false">
      <c r="A18" s="6" t="s">
        <v>44</v>
      </c>
      <c r="B18" s="7" t="s">
        <v>23</v>
      </c>
      <c r="C18" s="7" t="s">
        <v>24</v>
      </c>
      <c r="D18" s="7" t="s">
        <v>23</v>
      </c>
      <c r="E18" s="7" t="s">
        <v>24</v>
      </c>
      <c r="F18" s="7" t="s">
        <v>20</v>
      </c>
      <c r="G18" s="7" t="s">
        <v>21</v>
      </c>
    </row>
    <row r="19" customFormat="false" ht="15" hidden="false" customHeight="false" outlineLevel="0" collapsed="false">
      <c r="A19" s="6" t="s">
        <v>45</v>
      </c>
      <c r="B19" s="7" t="s">
        <v>46</v>
      </c>
      <c r="C19" s="7"/>
      <c r="D19" s="7" t="s">
        <v>46</v>
      </c>
      <c r="E19" s="7"/>
      <c r="F19" s="7" t="s">
        <v>46</v>
      </c>
      <c r="G19" s="7"/>
    </row>
    <row r="20" customFormat="false" ht="15" hidden="false" customHeight="false" outlineLevel="0" collapsed="false">
      <c r="A20" s="6" t="s">
        <v>47</v>
      </c>
      <c r="B20" s="7" t="s">
        <v>20</v>
      </c>
      <c r="C20" s="7" t="s">
        <v>21</v>
      </c>
      <c r="D20" s="7" t="s">
        <v>20</v>
      </c>
      <c r="E20" s="7" t="s">
        <v>21</v>
      </c>
      <c r="F20" s="7" t="s">
        <v>20</v>
      </c>
      <c r="G20" s="7" t="s">
        <v>21</v>
      </c>
    </row>
    <row r="21" customFormat="false" ht="15" hidden="false" customHeight="false" outlineLevel="0" collapsed="false">
      <c r="A21" s="6" t="s">
        <v>48</v>
      </c>
      <c r="B21" s="7" t="s">
        <v>23</v>
      </c>
      <c r="C21" s="7" t="s">
        <v>24</v>
      </c>
      <c r="D21" s="7" t="s">
        <v>23</v>
      </c>
      <c r="E21" s="7" t="s">
        <v>24</v>
      </c>
      <c r="F21" s="7" t="s">
        <v>20</v>
      </c>
      <c r="G21" s="7" t="s">
        <v>21</v>
      </c>
    </row>
    <row r="22" customFormat="false" ht="15" hidden="false" customHeight="false" outlineLevel="0" collapsed="false">
      <c r="A22" s="6" t="s">
        <v>49</v>
      </c>
      <c r="B22" s="7" t="s">
        <v>20</v>
      </c>
      <c r="C22" s="7" t="s">
        <v>21</v>
      </c>
      <c r="D22" s="7" t="s">
        <v>20</v>
      </c>
      <c r="E22" s="7" t="s">
        <v>21</v>
      </c>
      <c r="F22" s="7" t="s">
        <v>20</v>
      </c>
      <c r="G22" s="7" t="s">
        <v>21</v>
      </c>
    </row>
    <row r="23" customFormat="false" ht="15" hidden="false" customHeight="false" outlineLevel="0" collapsed="false">
      <c r="A23" s="6" t="s">
        <v>50</v>
      </c>
      <c r="B23" s="7" t="s">
        <v>23</v>
      </c>
      <c r="C23" s="7" t="s">
        <v>24</v>
      </c>
      <c r="D23" s="7" t="s">
        <v>23</v>
      </c>
      <c r="E23" s="7" t="s">
        <v>24</v>
      </c>
      <c r="F23" s="7" t="s">
        <v>23</v>
      </c>
      <c r="G23" s="7" t="s">
        <v>24</v>
      </c>
    </row>
    <row r="24" customFormat="false" ht="15" hidden="false" customHeight="false" outlineLevel="0" collapsed="false">
      <c r="A24" s="6" t="s">
        <v>51</v>
      </c>
      <c r="B24" s="7" t="s">
        <v>20</v>
      </c>
      <c r="C24" s="7" t="s">
        <v>21</v>
      </c>
      <c r="D24" s="7" t="s">
        <v>20</v>
      </c>
      <c r="E24" s="7" t="s">
        <v>21</v>
      </c>
      <c r="F24" s="7" t="s">
        <v>20</v>
      </c>
      <c r="G24" s="7" t="s">
        <v>21</v>
      </c>
    </row>
    <row r="25" customFormat="false" ht="15" hidden="false" customHeight="false" outlineLevel="0" collapsed="false">
      <c r="A25" s="6" t="s">
        <v>52</v>
      </c>
      <c r="B25" s="7" t="s">
        <v>53</v>
      </c>
      <c r="C25" s="7"/>
      <c r="D25" s="7" t="s">
        <v>53</v>
      </c>
      <c r="E25" s="7"/>
      <c r="F25" s="7" t="s">
        <v>46</v>
      </c>
      <c r="G25" s="7"/>
    </row>
    <row r="26" customFormat="false" ht="15" hidden="false" customHeight="false" outlineLevel="0" collapsed="false">
      <c r="A26" s="6" t="s">
        <v>54</v>
      </c>
      <c r="B26" s="7" t="s">
        <v>53</v>
      </c>
      <c r="C26" s="7"/>
      <c r="D26" s="7" t="s">
        <v>53</v>
      </c>
      <c r="E26" s="7"/>
      <c r="F26" s="7" t="s">
        <v>46</v>
      </c>
      <c r="G26" s="7"/>
    </row>
    <row r="27" customFormat="false" ht="15" hidden="false" customHeight="false" outlineLevel="0" collapsed="false">
      <c r="A27" s="6" t="s">
        <v>55</v>
      </c>
      <c r="B27" s="7" t="n">
        <v>2700</v>
      </c>
      <c r="C27" s="7"/>
      <c r="D27" s="7" t="n">
        <v>2700</v>
      </c>
      <c r="E27" s="7"/>
      <c r="F27" s="7" t="n">
        <v>2700</v>
      </c>
      <c r="G27" s="7"/>
    </row>
    <row r="28" customFormat="false" ht="15" hidden="false" customHeight="false" outlineLevel="0" collapsed="false">
      <c r="A28" s="6" t="s">
        <v>56</v>
      </c>
      <c r="B28" s="7" t="s">
        <v>46</v>
      </c>
      <c r="C28" s="7"/>
      <c r="D28" s="7" t="s">
        <v>46</v>
      </c>
      <c r="E28" s="7"/>
      <c r="F28" s="7" t="s">
        <v>46</v>
      </c>
      <c r="G28" s="7"/>
    </row>
    <row r="29" customFormat="false" ht="15" hidden="false" customHeight="false" outlineLevel="0" collapsed="false">
      <c r="A29" s="6" t="s">
        <v>57</v>
      </c>
      <c r="B29" s="8" t="s">
        <v>102</v>
      </c>
      <c r="C29" s="8" t="s">
        <v>105</v>
      </c>
      <c r="D29" s="8" t="s">
        <v>102</v>
      </c>
      <c r="E29" s="8" t="s">
        <v>105</v>
      </c>
      <c r="F29" s="7" t="s">
        <v>20</v>
      </c>
      <c r="G29" s="7" t="s">
        <v>21</v>
      </c>
    </row>
    <row r="30" customFormat="false" ht="15" hidden="false" customHeight="false" outlineLevel="0" collapsed="false">
      <c r="A30" s="6" t="s">
        <v>60</v>
      </c>
      <c r="B30" s="7" t="s">
        <v>23</v>
      </c>
      <c r="C30" s="7" t="s">
        <v>106</v>
      </c>
      <c r="D30" s="7" t="s">
        <v>23</v>
      </c>
      <c r="E30" s="7" t="s">
        <v>106</v>
      </c>
      <c r="F30" s="7" t="s">
        <v>20</v>
      </c>
      <c r="G30" s="7" t="s">
        <v>21</v>
      </c>
    </row>
    <row r="31" customFormat="false" ht="15" hidden="false" customHeight="false" outlineLevel="0" collapsed="false">
      <c r="A31" s="6" t="s">
        <v>62</v>
      </c>
      <c r="B31" s="7" t="s">
        <v>103</v>
      </c>
      <c r="C31" s="7" t="s">
        <v>107</v>
      </c>
      <c r="D31" s="7" t="s">
        <v>103</v>
      </c>
      <c r="E31" s="7" t="s">
        <v>107</v>
      </c>
      <c r="F31" s="7" t="s">
        <v>103</v>
      </c>
      <c r="G31" s="7" t="s">
        <v>107</v>
      </c>
    </row>
    <row r="32" customFormat="false" ht="15" hidden="false" customHeight="false" outlineLevel="0" collapsed="false">
      <c r="A32" s="6" t="s">
        <v>65</v>
      </c>
      <c r="B32" s="7" t="s">
        <v>66</v>
      </c>
      <c r="C32" s="7" t="s">
        <v>67</v>
      </c>
      <c r="D32" s="7" t="s">
        <v>66</v>
      </c>
      <c r="E32" s="7" t="s">
        <v>67</v>
      </c>
      <c r="F32" s="7" t="s">
        <v>66</v>
      </c>
      <c r="G32" s="7" t="s">
        <v>67</v>
      </c>
    </row>
    <row r="34" customFormat="false" ht="15" hidden="false" customHeight="false" outlineLevel="0" collapsed="false">
      <c r="A34" s="2" t="s">
        <v>167</v>
      </c>
    </row>
    <row r="35" customFormat="false" ht="15" hidden="false" customHeight="false" outlineLevel="0" collapsed="false">
      <c r="A35" s="9" t="s">
        <v>168</v>
      </c>
      <c r="B35" s="9" t="s">
        <v>169</v>
      </c>
      <c r="C35" s="9" t="s">
        <v>170</v>
      </c>
      <c r="D35" s="9" t="s">
        <v>171</v>
      </c>
      <c r="E35" s="9" t="s">
        <v>151</v>
      </c>
      <c r="F35" s="9" t="s">
        <v>152</v>
      </c>
      <c r="G35" s="9" t="s">
        <v>153</v>
      </c>
      <c r="H35" s="9" t="s">
        <v>154</v>
      </c>
      <c r="I35" s="9" t="s">
        <v>155</v>
      </c>
      <c r="J35" s="9" t="s">
        <v>150</v>
      </c>
      <c r="K35" s="9" t="s">
        <v>172</v>
      </c>
    </row>
    <row r="36" customFormat="false" ht="15" hidden="false" customHeight="false" outlineLevel="0" collapsed="false">
      <c r="A36" s="14" t="n">
        <v>1</v>
      </c>
      <c r="B36" s="29" t="s">
        <v>156</v>
      </c>
      <c r="C36" s="30" t="s">
        <v>173</v>
      </c>
      <c r="D36" s="21" t="s">
        <v>158</v>
      </c>
      <c r="E36" s="21" t="n">
        <v>1</v>
      </c>
      <c r="F36" s="21" t="s">
        <v>23</v>
      </c>
      <c r="G36" s="31" t="n">
        <v>0.0949321739130435</v>
      </c>
      <c r="H36" s="21" t="s">
        <v>23</v>
      </c>
      <c r="I36" s="31" t="n">
        <v>0.027293</v>
      </c>
      <c r="J36" s="21" t="n">
        <v>540</v>
      </c>
      <c r="K36" s="32" t="s">
        <v>174</v>
      </c>
    </row>
    <row r="37" customFormat="false" ht="15" hidden="false" customHeight="false" outlineLevel="0" collapsed="false">
      <c r="A37" s="25"/>
      <c r="B37" s="33" t="s">
        <v>159</v>
      </c>
      <c r="C37" s="34" t="s">
        <v>175</v>
      </c>
      <c r="D37" s="26" t="s">
        <v>161</v>
      </c>
      <c r="E37" s="25"/>
      <c r="F37" s="25"/>
      <c r="G37" s="25"/>
      <c r="H37" s="25"/>
      <c r="I37" s="25"/>
      <c r="J37" s="25"/>
      <c r="K37" s="25"/>
    </row>
  </sheetData>
  <mergeCells count="3">
    <mergeCell ref="B6:C6"/>
    <mergeCell ref="D6:E6"/>
    <mergeCell ref="F6:G6"/>
  </mergeCells>
  <hyperlinks>
    <hyperlink ref="A1" r:id="rId1" location="'商品統計表'!A4" display="返回商品統計表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7.53515625" defaultRowHeight="15" zeroHeight="false" outlineLevelRow="0" outlineLevelCol="0"/>
  <cols>
    <col collapsed="false" customWidth="true" hidden="false" outlineLevel="0" max="1" min="1" style="1" width="26.02"/>
    <col collapsed="false" customWidth="true" hidden="false" outlineLevel="0" max="3" min="2" style="1" width="21.68"/>
    <col collapsed="false" customWidth="true" hidden="false" outlineLevel="0" max="11" min="4" style="1" width="15.61"/>
  </cols>
  <sheetData>
    <row r="1" customFormat="false" ht="15" hidden="false" customHeight="false" outlineLevel="0" collapsed="false">
      <c r="A1" s="28" t="s">
        <v>164</v>
      </c>
    </row>
    <row r="3" customFormat="false" ht="15" hidden="false" customHeight="false" outlineLevel="0" collapsed="false">
      <c r="A3" s="2" t="s">
        <v>165</v>
      </c>
    </row>
    <row r="5" customFormat="false" ht="15" hidden="false" customHeight="false" outlineLevel="0" collapsed="false">
      <c r="A5" s="2" t="s">
        <v>69</v>
      </c>
      <c r="B5" s="1" t="s">
        <v>176</v>
      </c>
    </row>
    <row r="6" customFormat="false" ht="15" hidden="false" customHeight="false" outlineLevel="0" collapsed="false">
      <c r="A6" s="4" t="s">
        <v>13</v>
      </c>
      <c r="B6" s="5" t="s">
        <v>14</v>
      </c>
      <c r="C6" s="5"/>
      <c r="D6" s="5" t="s">
        <v>15</v>
      </c>
      <c r="E6" s="5"/>
      <c r="F6" s="5" t="s">
        <v>16</v>
      </c>
      <c r="G6" s="5"/>
    </row>
    <row r="7" customFormat="false" ht="15" hidden="false" customHeight="false" outlineLevel="0" collapsed="false">
      <c r="A7" s="6" t="s">
        <v>17</v>
      </c>
      <c r="B7" s="7" t="s">
        <v>29</v>
      </c>
      <c r="C7" s="7" t="s">
        <v>30</v>
      </c>
      <c r="D7" s="7" t="s">
        <v>29</v>
      </c>
      <c r="E7" s="7" t="s">
        <v>30</v>
      </c>
      <c r="F7" s="7" t="s">
        <v>20</v>
      </c>
      <c r="G7" s="7" t="s">
        <v>21</v>
      </c>
    </row>
    <row r="8" customFormat="false" ht="15" hidden="false" customHeight="false" outlineLevel="0" collapsed="false">
      <c r="A8" s="6" t="s">
        <v>22</v>
      </c>
      <c r="B8" s="7" t="s">
        <v>20</v>
      </c>
      <c r="C8" s="7" t="s">
        <v>21</v>
      </c>
      <c r="D8" s="7" t="s">
        <v>20</v>
      </c>
      <c r="E8" s="7" t="s">
        <v>21</v>
      </c>
      <c r="F8" s="7" t="s">
        <v>20</v>
      </c>
      <c r="G8" s="7" t="s">
        <v>21</v>
      </c>
    </row>
    <row r="9" customFormat="false" ht="15" hidden="false" customHeight="false" outlineLevel="0" collapsed="false">
      <c r="A9" s="6" t="s">
        <v>25</v>
      </c>
      <c r="B9" s="7" t="s">
        <v>109</v>
      </c>
      <c r="C9" s="7"/>
      <c r="D9" s="7" t="s">
        <v>109</v>
      </c>
      <c r="E9" s="7"/>
      <c r="F9" s="7" t="s">
        <v>27</v>
      </c>
      <c r="G9" s="7"/>
    </row>
    <row r="10" customFormat="false" ht="15" hidden="false" customHeight="false" outlineLevel="0" collapsed="false">
      <c r="A10" s="6" t="s">
        <v>28</v>
      </c>
      <c r="B10" s="7" t="s">
        <v>29</v>
      </c>
      <c r="C10" s="7" t="s">
        <v>30</v>
      </c>
      <c r="D10" s="7" t="s">
        <v>29</v>
      </c>
      <c r="E10" s="7" t="s">
        <v>30</v>
      </c>
      <c r="F10" s="7" t="s">
        <v>20</v>
      </c>
      <c r="G10" s="7" t="s">
        <v>21</v>
      </c>
    </row>
    <row r="11" customFormat="false" ht="15" hidden="false" customHeight="false" outlineLevel="0" collapsed="false">
      <c r="A11" s="6" t="s">
        <v>31</v>
      </c>
      <c r="B11" s="7" t="s">
        <v>110</v>
      </c>
      <c r="C11" s="7" t="s">
        <v>114</v>
      </c>
      <c r="D11" s="7" t="s">
        <v>110</v>
      </c>
      <c r="E11" s="7" t="s">
        <v>114</v>
      </c>
      <c r="F11" s="7" t="s">
        <v>20</v>
      </c>
      <c r="G11" s="7" t="s">
        <v>21</v>
      </c>
    </row>
    <row r="12" customFormat="false" ht="15" hidden="false" customHeight="false" outlineLevel="0" collapsed="false">
      <c r="A12" s="6" t="s">
        <v>34</v>
      </c>
      <c r="B12" s="7" t="s">
        <v>111</v>
      </c>
      <c r="C12" s="7"/>
      <c r="D12" s="7" t="s">
        <v>111</v>
      </c>
      <c r="E12" s="7"/>
      <c r="F12" s="7" t="s">
        <v>20</v>
      </c>
      <c r="G12" s="7"/>
    </row>
    <row r="13" customFormat="false" ht="15" hidden="false" customHeight="false" outlineLevel="0" collapsed="false">
      <c r="A13" s="6" t="s">
        <v>36</v>
      </c>
      <c r="B13" s="7" t="n">
        <v>1</v>
      </c>
      <c r="C13" s="7"/>
      <c r="D13" s="7" t="n">
        <v>1</v>
      </c>
      <c r="E13" s="7"/>
      <c r="F13" s="7" t="n">
        <v>0</v>
      </c>
      <c r="G13" s="7"/>
    </row>
    <row r="14" customFormat="false" ht="15" hidden="false" customHeight="false" outlineLevel="0" collapsed="false">
      <c r="A14" s="6" t="s">
        <v>37</v>
      </c>
      <c r="B14" s="7" t="n">
        <v>0</v>
      </c>
      <c r="C14" s="7"/>
      <c r="D14" s="7" t="n">
        <v>0</v>
      </c>
      <c r="E14" s="7"/>
      <c r="F14" s="7" t="n">
        <v>0</v>
      </c>
      <c r="G14" s="7"/>
    </row>
    <row r="15" customFormat="false" ht="15" hidden="false" customHeight="false" outlineLevel="0" collapsed="false">
      <c r="A15" s="6" t="s">
        <v>38</v>
      </c>
      <c r="B15" s="7" t="s">
        <v>21</v>
      </c>
      <c r="C15" s="7"/>
      <c r="D15" s="7" t="s">
        <v>21</v>
      </c>
      <c r="E15" s="7"/>
      <c r="F15" s="7" t="s">
        <v>21</v>
      </c>
      <c r="G15" s="7"/>
    </row>
    <row r="16" customFormat="false" ht="15" hidden="false" customHeight="false" outlineLevel="0" collapsed="false">
      <c r="A16" s="6" t="s">
        <v>40</v>
      </c>
      <c r="B16" s="7" t="n">
        <v>1</v>
      </c>
      <c r="C16" s="7"/>
      <c r="D16" s="7" t="n">
        <v>1</v>
      </c>
      <c r="E16" s="7"/>
      <c r="F16" s="7" t="n">
        <v>0</v>
      </c>
      <c r="G16" s="7"/>
    </row>
    <row r="17" customFormat="false" ht="15" hidden="false" customHeight="false" outlineLevel="0" collapsed="false">
      <c r="A17" s="6" t="s">
        <v>41</v>
      </c>
      <c r="B17" s="7" t="s">
        <v>29</v>
      </c>
      <c r="C17" s="7" t="s">
        <v>30</v>
      </c>
      <c r="D17" s="7" t="s">
        <v>29</v>
      </c>
      <c r="E17" s="7" t="s">
        <v>30</v>
      </c>
      <c r="F17" s="7" t="s">
        <v>20</v>
      </c>
      <c r="G17" s="7" t="s">
        <v>21</v>
      </c>
    </row>
    <row r="18" customFormat="false" ht="15" hidden="false" customHeight="false" outlineLevel="0" collapsed="false">
      <c r="A18" s="6" t="s">
        <v>44</v>
      </c>
      <c r="B18" s="7" t="s">
        <v>20</v>
      </c>
      <c r="C18" s="7" t="s">
        <v>21</v>
      </c>
      <c r="D18" s="7" t="s">
        <v>20</v>
      </c>
      <c r="E18" s="7" t="s">
        <v>21</v>
      </c>
      <c r="F18" s="7" t="s">
        <v>20</v>
      </c>
      <c r="G18" s="7" t="s">
        <v>21</v>
      </c>
    </row>
    <row r="19" customFormat="false" ht="15" hidden="false" customHeight="false" outlineLevel="0" collapsed="false">
      <c r="A19" s="6" t="s">
        <v>45</v>
      </c>
      <c r="B19" s="7" t="s">
        <v>46</v>
      </c>
      <c r="C19" s="7"/>
      <c r="D19" s="7" t="s">
        <v>46</v>
      </c>
      <c r="E19" s="7"/>
      <c r="F19" s="7" t="s">
        <v>46</v>
      </c>
      <c r="G19" s="7"/>
    </row>
    <row r="20" customFormat="false" ht="15" hidden="false" customHeight="false" outlineLevel="0" collapsed="false">
      <c r="A20" s="6" t="s">
        <v>47</v>
      </c>
      <c r="B20" s="7" t="s">
        <v>29</v>
      </c>
      <c r="C20" s="7" t="s">
        <v>30</v>
      </c>
      <c r="D20" s="7" t="s">
        <v>29</v>
      </c>
      <c r="E20" s="7" t="s">
        <v>30</v>
      </c>
      <c r="F20" s="7" t="s">
        <v>20</v>
      </c>
      <c r="G20" s="7" t="s">
        <v>21</v>
      </c>
    </row>
    <row r="21" customFormat="false" ht="15" hidden="false" customHeight="false" outlineLevel="0" collapsed="false">
      <c r="A21" s="6" t="s">
        <v>48</v>
      </c>
      <c r="B21" s="7" t="s">
        <v>20</v>
      </c>
      <c r="C21" s="7" t="s">
        <v>21</v>
      </c>
      <c r="D21" s="7" t="s">
        <v>20</v>
      </c>
      <c r="E21" s="7" t="s">
        <v>21</v>
      </c>
      <c r="F21" s="7" t="s">
        <v>20</v>
      </c>
      <c r="G21" s="7" t="s">
        <v>21</v>
      </c>
    </row>
    <row r="22" customFormat="false" ht="15" hidden="false" customHeight="false" outlineLevel="0" collapsed="false">
      <c r="A22" s="6" t="s">
        <v>49</v>
      </c>
      <c r="B22" s="7" t="s">
        <v>29</v>
      </c>
      <c r="C22" s="7" t="s">
        <v>30</v>
      </c>
      <c r="D22" s="7" t="s">
        <v>29</v>
      </c>
      <c r="E22" s="7" t="s">
        <v>30</v>
      </c>
      <c r="F22" s="7" t="s">
        <v>20</v>
      </c>
      <c r="G22" s="7" t="s">
        <v>21</v>
      </c>
    </row>
    <row r="23" customFormat="false" ht="15" hidden="false" customHeight="false" outlineLevel="0" collapsed="false">
      <c r="A23" s="6" t="s">
        <v>50</v>
      </c>
      <c r="B23" s="7" t="s">
        <v>20</v>
      </c>
      <c r="C23" s="7" t="s">
        <v>21</v>
      </c>
      <c r="D23" s="7" t="s">
        <v>20</v>
      </c>
      <c r="E23" s="7" t="s">
        <v>21</v>
      </c>
      <c r="F23" s="7" t="s">
        <v>20</v>
      </c>
      <c r="G23" s="7" t="s">
        <v>21</v>
      </c>
    </row>
    <row r="24" customFormat="false" ht="15" hidden="false" customHeight="false" outlineLevel="0" collapsed="false">
      <c r="A24" s="6" t="s">
        <v>51</v>
      </c>
      <c r="B24" s="7" t="s">
        <v>29</v>
      </c>
      <c r="C24" s="7" t="s">
        <v>30</v>
      </c>
      <c r="D24" s="7" t="s">
        <v>29</v>
      </c>
      <c r="E24" s="7" t="s">
        <v>30</v>
      </c>
      <c r="F24" s="7" t="s">
        <v>29</v>
      </c>
      <c r="G24" s="7" t="s">
        <v>30</v>
      </c>
    </row>
    <row r="25" customFormat="false" ht="15" hidden="false" customHeight="false" outlineLevel="0" collapsed="false">
      <c r="A25" s="6" t="s">
        <v>52</v>
      </c>
      <c r="B25" s="7" t="s">
        <v>53</v>
      </c>
      <c r="C25" s="7"/>
      <c r="D25" s="7" t="s">
        <v>53</v>
      </c>
      <c r="E25" s="7"/>
      <c r="F25" s="7" t="s">
        <v>46</v>
      </c>
      <c r="G25" s="7"/>
    </row>
    <row r="26" customFormat="false" ht="15" hidden="false" customHeight="false" outlineLevel="0" collapsed="false">
      <c r="A26" s="6" t="s">
        <v>54</v>
      </c>
      <c r="B26" s="7" t="s">
        <v>46</v>
      </c>
      <c r="C26" s="7"/>
      <c r="D26" s="7" t="s">
        <v>46</v>
      </c>
      <c r="E26" s="7"/>
      <c r="F26" s="7" t="s">
        <v>46</v>
      </c>
      <c r="G26" s="7"/>
    </row>
    <row r="27" customFormat="false" ht="15" hidden="false" customHeight="false" outlineLevel="0" collapsed="false">
      <c r="A27" s="6" t="s">
        <v>55</v>
      </c>
      <c r="B27" s="7" t="n">
        <v>2700</v>
      </c>
      <c r="C27" s="7"/>
      <c r="D27" s="7" t="n">
        <v>2700</v>
      </c>
      <c r="E27" s="7"/>
      <c r="F27" s="7" t="n">
        <v>2700</v>
      </c>
      <c r="G27" s="7"/>
    </row>
    <row r="28" customFormat="false" ht="15" hidden="false" customHeight="false" outlineLevel="0" collapsed="false">
      <c r="A28" s="6" t="s">
        <v>56</v>
      </c>
      <c r="B28" s="7" t="s">
        <v>53</v>
      </c>
      <c r="C28" s="7"/>
      <c r="D28" s="7" t="s">
        <v>53</v>
      </c>
      <c r="E28" s="7"/>
      <c r="F28" s="7" t="s">
        <v>46</v>
      </c>
      <c r="G28" s="7"/>
    </row>
    <row r="29" customFormat="false" ht="15" hidden="false" customHeight="false" outlineLevel="0" collapsed="false">
      <c r="A29" s="6" t="s">
        <v>57</v>
      </c>
      <c r="B29" s="7" t="s">
        <v>112</v>
      </c>
      <c r="C29" s="7" t="s">
        <v>115</v>
      </c>
      <c r="D29" s="7" t="s">
        <v>112</v>
      </c>
      <c r="E29" s="7" t="s">
        <v>115</v>
      </c>
      <c r="F29" s="7" t="s">
        <v>20</v>
      </c>
      <c r="G29" s="7" t="s">
        <v>21</v>
      </c>
    </row>
    <row r="30" customFormat="false" ht="15" hidden="false" customHeight="false" outlineLevel="0" collapsed="false">
      <c r="A30" s="6" t="s">
        <v>60</v>
      </c>
      <c r="B30" s="7" t="s">
        <v>29</v>
      </c>
      <c r="C30" s="7" t="s">
        <v>115</v>
      </c>
      <c r="D30" s="7" t="s">
        <v>29</v>
      </c>
      <c r="E30" s="7" t="s">
        <v>115</v>
      </c>
      <c r="F30" s="7" t="s">
        <v>20</v>
      </c>
      <c r="G30" s="7" t="s">
        <v>21</v>
      </c>
    </row>
    <row r="31" customFormat="false" ht="15" hidden="false" customHeight="false" outlineLevel="0" collapsed="false">
      <c r="A31" s="6" t="s">
        <v>62</v>
      </c>
      <c r="B31" s="7" t="s">
        <v>113</v>
      </c>
      <c r="C31" s="7" t="s">
        <v>116</v>
      </c>
      <c r="D31" s="7" t="s">
        <v>113</v>
      </c>
      <c r="E31" s="7" t="s">
        <v>116</v>
      </c>
      <c r="F31" s="7" t="s">
        <v>113</v>
      </c>
      <c r="G31" s="7" t="s">
        <v>116</v>
      </c>
    </row>
    <row r="32" customFormat="false" ht="15" hidden="false" customHeight="false" outlineLevel="0" collapsed="false">
      <c r="A32" s="6" t="s">
        <v>65</v>
      </c>
      <c r="B32" s="7" t="s">
        <v>66</v>
      </c>
      <c r="C32" s="7" t="s">
        <v>67</v>
      </c>
      <c r="D32" s="7" t="s">
        <v>66</v>
      </c>
      <c r="E32" s="7" t="s">
        <v>67</v>
      </c>
      <c r="F32" s="7" t="s">
        <v>66</v>
      </c>
      <c r="G32" s="7" t="s">
        <v>67</v>
      </c>
    </row>
    <row r="34" customFormat="false" ht="15" hidden="false" customHeight="false" outlineLevel="0" collapsed="false">
      <c r="A34" s="2" t="s">
        <v>167</v>
      </c>
    </row>
    <row r="35" customFormat="false" ht="15" hidden="false" customHeight="false" outlineLevel="0" collapsed="false">
      <c r="A35" s="9" t="s">
        <v>168</v>
      </c>
      <c r="B35" s="9" t="s">
        <v>169</v>
      </c>
      <c r="C35" s="9" t="s">
        <v>170</v>
      </c>
      <c r="D35" s="9" t="s">
        <v>171</v>
      </c>
      <c r="E35" s="9" t="s">
        <v>151</v>
      </c>
      <c r="F35" s="9" t="s">
        <v>152</v>
      </c>
      <c r="G35" s="9" t="s">
        <v>153</v>
      </c>
      <c r="H35" s="9" t="s">
        <v>154</v>
      </c>
      <c r="I35" s="9" t="s">
        <v>155</v>
      </c>
      <c r="J35" s="9" t="s">
        <v>150</v>
      </c>
      <c r="K35" s="9" t="s">
        <v>172</v>
      </c>
    </row>
    <row r="36" customFormat="false" ht="15" hidden="false" customHeight="false" outlineLevel="0" collapsed="false">
      <c r="A36" s="14" t="n">
        <v>1</v>
      </c>
      <c r="B36" s="29" t="s">
        <v>156</v>
      </c>
      <c r="C36" s="30" t="s">
        <v>173</v>
      </c>
      <c r="D36" s="21" t="s">
        <v>162</v>
      </c>
      <c r="E36" s="21" t="n">
        <v>1</v>
      </c>
      <c r="F36" s="21" t="s">
        <v>29</v>
      </c>
      <c r="G36" s="31" t="n">
        <v>-0.011618320610687</v>
      </c>
      <c r="H36" s="21" t="s">
        <v>29</v>
      </c>
      <c r="I36" s="31" t="n">
        <v>-0.004566</v>
      </c>
      <c r="J36" s="21" t="n">
        <v>540</v>
      </c>
      <c r="K36" s="32" t="s">
        <v>177</v>
      </c>
    </row>
    <row r="37" customFormat="false" ht="15" hidden="false" customHeight="false" outlineLevel="0" collapsed="false">
      <c r="A37" s="25"/>
      <c r="B37" s="33" t="s">
        <v>159</v>
      </c>
      <c r="C37" s="34" t="s">
        <v>175</v>
      </c>
      <c r="D37" s="26" t="s">
        <v>163</v>
      </c>
      <c r="E37" s="25"/>
      <c r="F37" s="25"/>
      <c r="G37" s="25"/>
      <c r="H37" s="25"/>
      <c r="I37" s="25"/>
      <c r="J37" s="25"/>
      <c r="K37" s="25"/>
    </row>
  </sheetData>
  <mergeCells count="3">
    <mergeCell ref="B6:C6"/>
    <mergeCell ref="D6:E6"/>
    <mergeCell ref="F6:G6"/>
  </mergeCells>
  <hyperlinks>
    <hyperlink ref="A1" r:id="rId1" location="'商品統計表'!A5" display="返回商品統計表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LibreOffice/7.1.6.2$Windows_X86_64 LibreOffice_project/0e133318fcee89abacd6a7d077e292f1145735c3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2023-08-16T02:14:18Z</dcterms:created>
  <dc:creator>SYSJUST CO., LTD.</dc:creator>
  <dc:description/>
  <dc:language>zh-TW</dc:language>
  <cp:lastModifiedBy/>
  <dcterms:modified xsi:type="dcterms:W3CDTF">2023-08-16T10:26:52Z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